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040" tabRatio="744" activeTab="3"/>
  </bookViews>
  <sheets>
    <sheet name="HDC" sheetId="16" r:id="rId1"/>
    <sheet name="ESB" sheetId="17" r:id="rId2"/>
    <sheet name="PTK" sheetId="18" r:id="rId3"/>
    <sheet name="SQAC-DQAC" sheetId="19" r:id="rId4"/>
    <sheet name="Training" sheetId="22" r:id="rId5"/>
    <sheet name="Condom-Box" sheetId="21" r:id="rId6"/>
  </sheets>
  <definedNames>
    <definedName name="_xlnm.Print_Area" localSheetId="1">ESB!$A$1:$L$83</definedName>
    <definedName name="_xlnm.Print_Area" localSheetId="0">HDC!$A$1:$S$82</definedName>
    <definedName name="_xlnm.Print_Area" localSheetId="2">PTK!$A$1:$H$82</definedName>
    <definedName name="_xlnm.Print_Area" localSheetId="3">'SQAC-DQAC'!$A$1:$S$82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8"/>
  <c r="E81"/>
  <c r="F81"/>
  <c r="G81"/>
  <c r="H81"/>
  <c r="C81"/>
  <c r="D82" i="17"/>
  <c r="E82"/>
  <c r="F82"/>
  <c r="G82"/>
  <c r="H82"/>
  <c r="I82"/>
  <c r="J82"/>
  <c r="K82"/>
  <c r="L82"/>
  <c r="C82"/>
  <c r="D81" i="16"/>
  <c r="E81"/>
  <c r="F81"/>
  <c r="G81"/>
  <c r="H81"/>
  <c r="I81"/>
  <c r="J81"/>
  <c r="K81"/>
  <c r="L81"/>
  <c r="M81"/>
  <c r="N81"/>
  <c r="O81"/>
  <c r="P81"/>
  <c r="Q81"/>
  <c r="R81"/>
  <c r="S81"/>
  <c r="C81"/>
  <c r="D83" i="22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C83"/>
  <c r="T83" i="21"/>
  <c r="S83"/>
  <c r="R83"/>
  <c r="O83"/>
  <c r="N83"/>
  <c r="K83"/>
  <c r="J83"/>
  <c r="H83"/>
  <c r="G83"/>
  <c r="F83"/>
  <c r="D83"/>
  <c r="C83"/>
  <c r="H44" i="18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L83" i="21" l="1"/>
  <c r="P83"/>
</calcChain>
</file>

<file path=xl/sharedStrings.xml><?xml version="1.0" encoding="utf-8"?>
<sst xmlns="http://schemas.openxmlformats.org/spreadsheetml/2006/main" count="507" uniqueCount="182">
  <si>
    <t>S.No</t>
  </si>
  <si>
    <t>CC-Nirodh (in pieces)</t>
  </si>
  <si>
    <t>ECP- Ezy Pill</t>
  </si>
  <si>
    <t>S.No.</t>
  </si>
  <si>
    <t xml:space="preserve">ESB COMPONENT 1- DELAYING </t>
  </si>
  <si>
    <t>ESB COMPONENT 2- SPACING</t>
  </si>
  <si>
    <t>ESB COMPONENT 3- LIMITING</t>
  </si>
  <si>
    <t>EC with no children</t>
  </si>
  <si>
    <t>EC with one child</t>
  </si>
  <si>
    <t>EC with two children</t>
  </si>
  <si>
    <t>Number of Eligible Couple (EC)</t>
  </si>
  <si>
    <t>At SC</t>
  </si>
  <si>
    <t>Through ASHA</t>
  </si>
  <si>
    <t>Total Number of client exit interviews conducted</t>
  </si>
  <si>
    <t>Number of clients who reported waiting time of more than 2 hours from time of registration to time of surgery</t>
  </si>
  <si>
    <t>State Quality Assurance committee</t>
  </si>
  <si>
    <t>State Indemnity Sub-committee</t>
  </si>
  <si>
    <t>District Quality Assurance committee</t>
  </si>
  <si>
    <t>District Indemnity Sub-committee</t>
  </si>
  <si>
    <t>Static health facilities</t>
  </si>
  <si>
    <t>Very good</t>
  </si>
  <si>
    <t>Good</t>
  </si>
  <si>
    <t>Average</t>
  </si>
  <si>
    <t>Unsatisfactory</t>
  </si>
  <si>
    <t xml:space="preserve">Number of ASHAs </t>
  </si>
  <si>
    <t xml:space="preserve">No. of ASHAs </t>
  </si>
  <si>
    <t>FDS</t>
  </si>
  <si>
    <t xml:space="preserve">   FORMAT 2:- ASHA SCHEME FOR ENSURING SPACING AT BIRTH (ESB) </t>
  </si>
  <si>
    <t>OCP-Mala N (in Cycles)</t>
  </si>
  <si>
    <t xml:space="preserve">   FORMAT 1:- HOME DELIVERY OF CONTRACEPTIVES (HDC) </t>
  </si>
  <si>
    <t xml:space="preserve"> FORMAT 4 : SQAC/DQAC Functionality status, Monitoring plan and Findings of client exit interview</t>
  </si>
  <si>
    <t xml:space="preserve"> FORMAT 3: UTILIZATION OF PREGNANCY TESTING KIT (PTK)</t>
  </si>
  <si>
    <t>Accredited Private/ NGO health facilities</t>
  </si>
  <si>
    <t>At DH/ SDH/ CHC/ PHC</t>
  </si>
  <si>
    <t>State/ Union Territory:</t>
  </si>
  <si>
    <t>Stock Received during the reported year 
(Apr-Mar 2022-23)</t>
  </si>
  <si>
    <t>Stock Distributed under HDC scheme during the  reported year (Apr-Mar 2022-23)</t>
  </si>
  <si>
    <t xml:space="preserve">Balance Available at the end of reported year 
(Apr-Mar 2022-23) </t>
  </si>
  <si>
    <t>Reporting Year : APRIL - MARCH, 2022-23</t>
  </si>
  <si>
    <t xml:space="preserve">No. of claims submitted during the reported year 
(Apr-Mar 2022-23) for Spacing of 2 yrs between marriage and birth of first child </t>
  </si>
  <si>
    <t xml:space="preserve">No. of claims cleared during the reported year 
(Apr-Mar 2022-23) for Spacing of 2 yrs between marriage and birth of first child </t>
  </si>
  <si>
    <t>No of claims submitted during the reported year 
(Apr-Mar 2022-23) for Spacing of 3 yrs between first and second child</t>
  </si>
  <si>
    <t>No. of claims cleared during the reported year 
(Apr-Mar 2022-23) for Spacing of 3 yrs between first and second child</t>
  </si>
  <si>
    <t>No. of Claim submitted during the reported year 
(Apr-Mar 2022-23) for Sterilization after 1st or 2nd child</t>
  </si>
  <si>
    <t xml:space="preserve">No. of claims cleared during the reported year 
(Apr-Mar 2022-23) for Sterilization after 1st or 2nd child </t>
  </si>
  <si>
    <t>Stock Utilized during the reported year 
(Apr-Mar 2022-23)</t>
  </si>
  <si>
    <t>Balance Available at the end of the reported year 
(Apr-Mar 2022-23)</t>
  </si>
  <si>
    <t>No of meetings held during the reported year 
(Apr-Mar 2022-23)</t>
  </si>
  <si>
    <t xml:space="preserve"> No. of Assessment visits planned in the district by SISC/ DISC during the reported year 
(Apr-Mar 2022-23)</t>
  </si>
  <si>
    <t xml:space="preserve"> No. of Assessment visits done during the reported year 
(Apr-Mar 2022-23)</t>
  </si>
  <si>
    <r>
      <t xml:space="preserve">Opening Balance as on </t>
    </r>
    <r>
      <rPr>
        <b/>
        <sz val="12"/>
        <color rgb="FFFF0000"/>
        <rFont val="Times New Roman"/>
        <family val="1"/>
      </rPr>
      <t xml:space="preserve">1st April 2022 </t>
    </r>
    <r>
      <rPr>
        <b/>
        <sz val="12"/>
        <rFont val="Times New Roman"/>
        <family val="1"/>
      </rPr>
      <t xml:space="preserve">
</t>
    </r>
  </si>
  <si>
    <t>MO 
(MBBS and above/AYUSH)</t>
  </si>
  <si>
    <t>Nursing Personnel (Staff Nurse/LHV/ANM)</t>
  </si>
  <si>
    <t>Program Managers</t>
  </si>
  <si>
    <t>Medical officers</t>
  </si>
  <si>
    <t>CHO</t>
  </si>
  <si>
    <t>Nursing Personnel 
(Staff Nurse/LHV/ANM)</t>
  </si>
  <si>
    <t>ASHA</t>
  </si>
  <si>
    <t>CHO ( Applicable for Nursing Personnel &amp; AYUSH only)</t>
  </si>
  <si>
    <t>STATE TOTAL</t>
  </si>
  <si>
    <t>Centchroman (CHHAYA) 
(In strips)</t>
  </si>
  <si>
    <t>Centchroman (CHHAYA) (In strips)</t>
  </si>
  <si>
    <t>Number of clients who reportedly received post operative instruction card after the surgery</t>
  </si>
  <si>
    <t>Name of District</t>
  </si>
  <si>
    <r>
      <t>Opening Balance</t>
    </r>
    <r>
      <rPr>
        <b/>
        <sz val="12"/>
        <rFont val="Times New Roman "/>
      </rPr>
      <t xml:space="preserve"> as on</t>
    </r>
    <r>
      <rPr>
        <b/>
        <sz val="12"/>
        <color rgb="FFFF0000"/>
        <rFont val="Times New Roman "/>
      </rPr>
      <t xml:space="preserve"> 1st April 2022 </t>
    </r>
    <r>
      <rPr>
        <b/>
        <sz val="12"/>
        <color rgb="FF000000"/>
        <rFont val="Times New Roman "/>
      </rPr>
      <t xml:space="preserve">
</t>
    </r>
  </si>
  <si>
    <r>
      <t>Overall Grading of Sterilization services by the</t>
    </r>
    <r>
      <rPr>
        <b/>
        <sz val="12"/>
        <color rgb="FFFF0000"/>
        <rFont val="Times New Roman"/>
        <family val="1"/>
      </rPr>
      <t xml:space="preserve"> clients whose exit interviews were conducted (as mentioned in </t>
    </r>
    <r>
      <rPr>
        <b/>
        <sz val="13"/>
        <color rgb="FFFF0000"/>
        <rFont val="Times New Roman"/>
        <family val="1"/>
      </rPr>
      <t>col. "M"</t>
    </r>
    <r>
      <rPr>
        <b/>
        <sz val="12"/>
        <color rgb="FFFF0000"/>
        <rFont val="Times New Roman"/>
        <family val="1"/>
      </rPr>
      <t>)</t>
    </r>
  </si>
  <si>
    <t xml:space="preserve">Corrected the no. of commodities distributed in highlighted cell </t>
  </si>
  <si>
    <t xml:space="preserve">Corrected the balance available in highlighted cell </t>
  </si>
  <si>
    <t xml:space="preserve">Correct the no. of ASHA as mentioned in Sheet "HDC" </t>
  </si>
  <si>
    <t xml:space="preserve">Corrected the no. of PTK distributed in highlighted cell </t>
  </si>
  <si>
    <r>
      <t xml:space="preserve">Correct the grading catogory/ies </t>
    </r>
    <r>
      <rPr>
        <b/>
        <i/>
        <sz val="13"/>
        <color rgb="FFC00000"/>
        <rFont val="Calibri"/>
        <family val="2"/>
      </rPr>
      <t>(in numbers)</t>
    </r>
  </si>
  <si>
    <t xml:space="preserve">Format 6 - Status of Condom Boxes </t>
  </si>
  <si>
    <t>Details of Condom Boxes Installed</t>
  </si>
  <si>
    <t>Details of Condom Usage Through Condom Boxes</t>
  </si>
  <si>
    <t>No.  of DH/SDH</t>
  </si>
  <si>
    <t>No.  of CHC</t>
  </si>
  <si>
    <t>No.  of PHC</t>
  </si>
  <si>
    <t>No.  of SC</t>
  </si>
  <si>
    <t>Total DH/SDH in the District</t>
  </si>
  <si>
    <t xml:space="preserve">Total Number of DH/SDH with installed condom boxes in the district upto March 2023
(Mention cumulative data)  </t>
  </si>
  <si>
    <t xml:space="preserve">Total No. of Condom Boxes installed in DH/SDH in the district upto March 2023
(Mention cumulative data till FY 2022-23)  </t>
  </si>
  <si>
    <t>Total no. of condom boxes installed in DH/SDH in the district during FY 2022-23 (Apr 2022 - Mar 2023)</t>
  </si>
  <si>
    <t>Total CHCs in the District</t>
  </si>
  <si>
    <t xml:space="preserve">Total Number of CHCs with installed condom boxes in the district upto March 2023
(Mention cumulative data)  </t>
  </si>
  <si>
    <t xml:space="preserve">Total No. of Condom Boxes installed in CHCs in the district upto March 2023
(Mention cumulative data till FY 2022-23)  </t>
  </si>
  <si>
    <t>Total no. of condom boxes installed in CHCs in the district during FY 2022-23 (Apr 2022 - Mar 2023)</t>
  </si>
  <si>
    <t xml:space="preserve">Total PHCs in the District </t>
  </si>
  <si>
    <t xml:space="preserve">Total Number of PHCs with installed condom boxes in the district upto March 2023
(Mention cumulative data)  </t>
  </si>
  <si>
    <t xml:space="preserve">Total No. of Condom Boxes installed in PHCs in the district upto March 2023
(Mention cumulative data till FY 2022-23)  </t>
  </si>
  <si>
    <t>Total no. of condom boxes installed in PHCs in the district during FY 2022-23 (Apr 2022 - Mar 2023)</t>
  </si>
  <si>
    <t xml:space="preserve">Total SCs in the District </t>
  </si>
  <si>
    <t xml:space="preserve">Total Number of SCs with installed condom boxes in the district upto March 2023
(Mention cumulative data)  </t>
  </si>
  <si>
    <t xml:space="preserve">Total No. of condom Boxes installed in SCs in the district upto March 2023
(Mention cumulative data till FY 2022-23)  </t>
  </si>
  <si>
    <t>Total no. of condom boxes installed in SCs in the district during FY 2022-23 (Apr 2022 - Mar 2023)</t>
  </si>
  <si>
    <t>Total number of Condoms Refilled (in pieces) in condom boxes during FY 2022-23 (Apr 2022 - Mar 2023)
(Total of all facilities where condom boxes are installed)</t>
  </si>
  <si>
    <t>Total number of condoms consumed/ distributed (in pieces) through condom boxes during FY 2022-23 (Apr 2022 - Mar 2023)
(Total of all facilities where condom boxes are installed)</t>
  </si>
  <si>
    <t>Total</t>
  </si>
  <si>
    <t>Format 5 -Family Planning  Training Status in Public Health Facilities</t>
  </si>
  <si>
    <t>Note :-  * = Please provide the cummulative figures of trained providers in your district  till  31st March 2023    # = Please provide the numbers of service providers trained during FY 2022-23 ( 1st April 2022- 31st March 2023)</t>
  </si>
  <si>
    <t>Name of the District</t>
  </si>
  <si>
    <t xml:space="preserve">Laparoscopic sterilization   
 (MBBS and above) </t>
  </si>
  <si>
    <t xml:space="preserve">  Minilap sterilization   
 (MBBS and above) </t>
  </si>
  <si>
    <t xml:space="preserve"> NSV (MBBS and Above) </t>
  </si>
  <si>
    <t xml:space="preserve">PPIUCD </t>
  </si>
  <si>
    <t xml:space="preserve"> MPA Injectable </t>
  </si>
  <si>
    <t xml:space="preserve"> Oral Contraceptive Pills (OCP) </t>
  </si>
  <si>
    <t xml:space="preserve">No. of CHO oriented for 1-2 days on FP program </t>
  </si>
  <si>
    <t xml:space="preserve"> FPLMIS </t>
  </si>
  <si>
    <t>Total number   of trained/empanelled  service providers available in the district till March 2023*</t>
  </si>
  <si>
    <r>
      <t>Number of service providers trained during FY 2022-23</t>
    </r>
    <r>
      <rPr>
        <b/>
        <vertAlign val="superscript"/>
        <sz val="12"/>
        <color theme="1"/>
        <rFont val="Calibri"/>
        <family val="2"/>
        <scheme val="minor"/>
      </rPr>
      <t>#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</si>
  <si>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Total number   of trained/empanelled  service providers available in the district till March 2023* </t>
  </si>
  <si>
    <r>
      <t>Number of service providers trained during FY 2022-23</t>
    </r>
    <r>
      <rPr>
        <b/>
        <vertAlign val="superscript"/>
        <sz val="12"/>
        <color theme="1"/>
        <rFont val="Calibri"/>
        <family val="2"/>
        <scheme val="minor"/>
      </rPr>
      <t>#</t>
    </r>
  </si>
  <si>
    <t>Pharmacist/Store Keepers/ DEO</t>
  </si>
  <si>
    <t>Total number   of trained service providers available in the district till March 2023*</t>
  </si>
  <si>
    <t xml:space="preserve">Total number   of trained service providers available in the district till March 2023*. </t>
  </si>
  <si>
    <r>
      <t>Number of service provider trained during FY 2022-23</t>
    </r>
    <r>
      <rPr>
        <b/>
        <vertAlign val="superscript"/>
        <sz val="12"/>
        <color theme="1"/>
        <rFont val="Calibri"/>
        <family val="2"/>
        <scheme val="minor"/>
      </rPr>
      <t>#</t>
    </r>
  </si>
  <si>
    <t>Total number   of oriented CHOs available in the district till March 2023*</t>
  </si>
  <si>
    <r>
      <t>Number of CHOs oriented during FY 2022-23</t>
    </r>
    <r>
      <rPr>
        <b/>
        <vertAlign val="superscript"/>
        <sz val="12"/>
        <color theme="1"/>
        <rFont val="Calibri"/>
        <family val="2"/>
        <scheme val="minor"/>
      </rPr>
      <t>#</t>
    </r>
  </si>
  <si>
    <t>Total number of trained program managers available in the district till March 2023*</t>
  </si>
  <si>
    <r>
      <t>Number of program managers trained during FY 2022-23</t>
    </r>
    <r>
      <rPr>
        <b/>
        <vertAlign val="superscript"/>
        <sz val="12"/>
        <color theme="1"/>
        <rFont val="Calibri"/>
        <family val="2"/>
        <scheme val="minor"/>
      </rPr>
      <t>#</t>
    </r>
  </si>
  <si>
    <t>Total number   of trained CHOs available in the district till March 2023*</t>
  </si>
  <si>
    <r>
      <t>Number of CHOs trained during FY 2022-23</t>
    </r>
    <r>
      <rPr>
        <b/>
        <vertAlign val="superscript"/>
        <sz val="12"/>
        <color theme="1"/>
        <rFont val="Calibri"/>
        <family val="2"/>
        <scheme val="minor"/>
      </rPr>
      <t>#</t>
    </r>
  </si>
  <si>
    <t>Total number of trained Pharmacist/Store Keepers/ DEO available in the district till March 2023*</t>
  </si>
  <si>
    <r>
      <t>Number of Pharmacist/Store Keepers/ DEO trained during FY 2022-23</t>
    </r>
    <r>
      <rPr>
        <b/>
        <vertAlign val="superscript"/>
        <sz val="12"/>
        <color theme="1"/>
        <rFont val="Calibri"/>
        <family val="2"/>
        <scheme val="minor"/>
      </rPr>
      <t>#</t>
    </r>
  </si>
  <si>
    <t>Total number   of trained nursing personnel available in the district till March 2023*</t>
  </si>
  <si>
    <r>
      <t>Number of nursing personnel trained during FY 2022-23</t>
    </r>
    <r>
      <rPr>
        <b/>
        <vertAlign val="superscript"/>
        <sz val="12"/>
        <color theme="1"/>
        <rFont val="Calibri"/>
        <family val="2"/>
        <scheme val="minor"/>
      </rPr>
      <t>#</t>
    </r>
  </si>
  <si>
    <t>Total number   of trained ASHAs available in the district till March 2023*</t>
  </si>
  <si>
    <r>
      <t>Number of ASHAs trained during FY 2022-23</t>
    </r>
    <r>
      <rPr>
        <b/>
        <vertAlign val="superscript"/>
        <sz val="12"/>
        <color theme="1"/>
        <rFont val="Calibri"/>
        <family val="2"/>
        <scheme val="minor"/>
      </rPr>
      <t>#</t>
    </r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</si>
  <si>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</si>
  <si>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</si>
  <si>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</si>
  <si>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</si>
  <si>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</si>
  <si>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</si>
  <si>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</si>
  <si>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</si>
  <si>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</si>
  <si>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</si>
  <si>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</si>
  <si>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</si>
  <si>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</si>
  <si>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</si>
  <si>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 Bhabua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</si>
  <si>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</si>
  <si>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</si>
  <si>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</si>
  <si>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</si>
  <si>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</si>
  <si>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</si>
  <si>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</si>
  <si>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</si>
  <si>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</si>
  <si>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</si>
  <si>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</si>
  <si>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</si>
  <si>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</si>
  <si>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</si>
  <si>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</si>
  <si>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</si>
  <si>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</si>
  <si>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</si>
  <si>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</si>
  <si>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</si>
  <si>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</si>
  <si>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</si>
  <si>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</si>
  <si>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Kaimur</t>
  </si>
  <si>
    <t xml:space="preserve">Munger </t>
  </si>
  <si>
    <t xml:space="preserve">Rohtas </t>
  </si>
  <si>
    <t>N/A</t>
  </si>
  <si>
    <t>Yes</t>
  </si>
  <si>
    <t>No</t>
  </si>
  <si>
    <t xml:space="preserve">Darbhanga </t>
  </si>
  <si>
    <t>_</t>
  </si>
  <si>
    <t>-</t>
  </si>
  <si>
    <t xml:space="preserve">Nawada </t>
  </si>
  <si>
    <t>no</t>
  </si>
  <si>
    <t>2</t>
  </si>
  <si>
    <t>15</t>
  </si>
  <si>
    <t>NA</t>
  </si>
  <si>
    <t>Nil</t>
  </si>
  <si>
    <t>na</t>
  </si>
</sst>
</file>

<file path=xl/styles.xml><?xml version="1.0" encoding="utf-8"?>
<styleSheet xmlns="http://schemas.openxmlformats.org/spreadsheetml/2006/main">
  <fonts count="39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1"/>
      <color rgb="FF000000"/>
      <name val="Calibri"/>
      <family val="2"/>
    </font>
    <font>
      <b/>
      <sz val="12"/>
      <color rgb="FF000000"/>
      <name val="Times New Roman "/>
    </font>
    <font>
      <b/>
      <sz val="12"/>
      <color rgb="FF000000"/>
      <name val="Times New Roman"/>
      <family val="1"/>
    </font>
    <font>
      <sz val="11"/>
      <color theme="1"/>
      <name val="Bookman Old Style"/>
      <family val="1"/>
    </font>
    <font>
      <b/>
      <sz val="12"/>
      <name val="Times New Roman"/>
      <family val="1"/>
    </font>
    <font>
      <sz val="12"/>
      <color rgb="FF000000"/>
      <name val="Calibri"/>
      <family val="2"/>
    </font>
    <font>
      <sz val="12"/>
      <name val="Calibri"/>
      <family val="2"/>
    </font>
    <font>
      <b/>
      <sz val="14"/>
      <name val="Times New Roman"/>
      <family val="1"/>
    </font>
    <font>
      <sz val="14"/>
      <name val="Calibri"/>
      <family val="2"/>
    </font>
    <font>
      <sz val="14"/>
      <color theme="1"/>
      <name val="Bookman Old Style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  <font>
      <b/>
      <sz val="16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6"/>
      <color rgb="FF000000"/>
      <name val="Times New Roman "/>
    </font>
    <font>
      <sz val="11"/>
      <name val="Calibri"/>
      <family val="2"/>
    </font>
    <font>
      <b/>
      <sz val="12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sz val="12"/>
      <color rgb="FFFF0000"/>
      <name val="Times New Roman 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name val="Times New Roman "/>
    </font>
    <font>
      <b/>
      <sz val="12"/>
      <color theme="1"/>
      <name val="Times New Roman"/>
      <family val="1"/>
    </font>
    <font>
      <b/>
      <i/>
      <sz val="12"/>
      <color rgb="FFC00000"/>
      <name val="Calibri"/>
      <family val="2"/>
    </font>
    <font>
      <b/>
      <i/>
      <sz val="12"/>
      <color rgb="FFC00000"/>
      <name val="Calibri"/>
      <family val="2"/>
      <scheme val="minor"/>
    </font>
    <font>
      <b/>
      <i/>
      <sz val="13"/>
      <color rgb="FFC00000"/>
      <name val="Calibri"/>
      <family val="2"/>
    </font>
    <font>
      <sz val="12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DCE5F1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B6DDE8"/>
        <bgColor rgb="FF000000"/>
      </patternFill>
    </fill>
    <fill>
      <patternFill patternType="solid">
        <fgColor rgb="FFFBD4B4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FED8"/>
        <bgColor indexed="64"/>
      </patternFill>
    </fill>
    <fill>
      <patternFill patternType="solid">
        <fgColor rgb="FFFFF2EB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1FFD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1" fillId="0" borderId="0">
      <alignment vertical="center"/>
    </xf>
    <xf numFmtId="0" fontId="1" fillId="0" borderId="0"/>
  </cellStyleXfs>
  <cellXfs count="190">
    <xf numFmtId="0" fontId="0" fillId="0" borderId="0" xfId="0">
      <alignment vertical="center"/>
    </xf>
    <xf numFmtId="0" fontId="9" fillId="0" borderId="0" xfId="0" applyFont="1" applyAlignment="1"/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7" borderId="0" xfId="0" applyFont="1" applyFill="1" applyAlignment="1"/>
    <xf numFmtId="0" fontId="0" fillId="0" borderId="0" xfId="0" applyAlignment="1">
      <alignment horizontal="right" vertical="center"/>
    </xf>
    <xf numFmtId="0" fontId="8" fillId="0" borderId="5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11" fillId="0" borderId="8" xfId="0" applyFont="1" applyBorder="1">
      <alignment vertical="center"/>
    </xf>
    <xf numFmtId="0" fontId="17" fillId="15" borderId="0" xfId="0" applyFont="1" applyFill="1">
      <alignment vertical="center"/>
    </xf>
    <xf numFmtId="0" fontId="20" fillId="16" borderId="0" xfId="0" applyFont="1" applyFill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7" fillId="16" borderId="0" xfId="0" applyFont="1" applyFill="1">
      <alignment vertical="center"/>
    </xf>
    <xf numFmtId="0" fontId="17" fillId="15" borderId="0" xfId="0" applyFont="1" applyFill="1" applyAlignment="1">
      <alignment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25" fillId="0" borderId="0" xfId="0" applyFont="1" applyAlignment="1"/>
    <xf numFmtId="0" fontId="0" fillId="0" borderId="0" xfId="0" applyAlignment="1"/>
    <xf numFmtId="0" fontId="6" fillId="19" borderId="1" xfId="0" applyFont="1" applyFill="1" applyBorder="1" applyAlignment="1">
      <alignment horizontal="center" vertical="center" wrapText="1"/>
    </xf>
    <xf numFmtId="0" fontId="14" fillId="24" borderId="1" xfId="0" applyFont="1" applyFill="1" applyBorder="1" applyAlignment="1">
      <alignment horizontal="center" vertical="center" wrapText="1"/>
    </xf>
    <xf numFmtId="0" fontId="6" fillId="19" borderId="2" xfId="0" applyFont="1" applyFill="1" applyBorder="1" applyAlignment="1">
      <alignment horizontal="center" vertical="center" wrapText="1"/>
    </xf>
    <xf numFmtId="0" fontId="1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9" fillId="0" borderId="1" xfId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right" vertical="center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17" fillId="15" borderId="0" xfId="0" applyFont="1" applyFill="1" applyAlignment="1">
      <alignment horizontal="left" vertical="center"/>
    </xf>
    <xf numFmtId="0" fontId="10" fillId="16" borderId="0" xfId="0" applyFont="1" applyFill="1">
      <alignment vertical="center"/>
    </xf>
    <xf numFmtId="0" fontId="8" fillId="11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8" fillId="26" borderId="9" xfId="0" applyFont="1" applyFill="1" applyBorder="1">
      <alignment vertical="center"/>
    </xf>
    <xf numFmtId="0" fontId="29" fillId="0" borderId="11" xfId="0" applyFont="1" applyBorder="1" applyAlignment="1">
      <alignment horizontal="left" vertical="center" wrapText="1"/>
    </xf>
    <xf numFmtId="0" fontId="8" fillId="25" borderId="9" xfId="0" applyFont="1" applyFill="1" applyBorder="1">
      <alignment vertical="center"/>
    </xf>
    <xf numFmtId="0" fontId="30" fillId="0" borderId="11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4" fillId="26" borderId="9" xfId="0" applyFont="1" applyFill="1" applyBorder="1" applyAlignment="1">
      <alignment horizontal="center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right" vertical="center"/>
      <protection locked="0"/>
    </xf>
    <xf numFmtId="1" fontId="15" fillId="0" borderId="1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Protection="1">
      <alignment vertical="center"/>
      <protection locked="0"/>
    </xf>
    <xf numFmtId="0" fontId="18" fillId="0" borderId="1" xfId="0" applyFont="1" applyBorder="1" applyAlignment="1" applyProtection="1">
      <alignment horizontal="right" vertical="center"/>
      <protection locked="0"/>
    </xf>
    <xf numFmtId="0" fontId="18" fillId="0" borderId="1" xfId="1" applyFont="1" applyBorder="1" applyAlignment="1" applyProtection="1">
      <alignment horizontal="center" vertical="center"/>
      <protection locked="0"/>
    </xf>
    <xf numFmtId="1" fontId="18" fillId="0" borderId="1" xfId="0" applyNumberFormat="1" applyFont="1" applyBorder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right" vertical="center" wrapText="1"/>
      <protection locked="0"/>
    </xf>
    <xf numFmtId="0" fontId="32" fillId="0" borderId="1" xfId="0" applyFont="1" applyBorder="1" applyAlignment="1" applyProtection="1">
      <alignment horizontal="right" vertical="center" wrapText="1"/>
      <protection locked="0"/>
    </xf>
    <xf numFmtId="0" fontId="18" fillId="0" borderId="1" xfId="0" applyFont="1" applyBorder="1" applyAlignment="1" applyProtection="1">
      <alignment horizontal="right" vertical="center" wrapText="1"/>
      <protection locked="0"/>
    </xf>
    <xf numFmtId="0" fontId="19" fillId="0" borderId="1" xfId="0" applyFont="1" applyBorder="1" applyAlignment="1" applyProtection="1">
      <alignment horizontal="right" vertical="center" wrapText="1"/>
      <protection locked="0"/>
    </xf>
    <xf numFmtId="0" fontId="36" fillId="0" borderId="1" xfId="0" applyFont="1" applyBorder="1" applyAlignment="1">
      <alignment horizontal="center"/>
    </xf>
    <xf numFmtId="0" fontId="0" fillId="0" borderId="1" xfId="0" applyBorder="1" applyAlignment="1"/>
    <xf numFmtId="0" fontId="37" fillId="0" borderId="1" xfId="0" applyFont="1" applyBorder="1" applyAlignment="1">
      <alignment horizontal="center"/>
    </xf>
    <xf numFmtId="0" fontId="0" fillId="0" borderId="0" xfId="0" applyAlignment="1" applyProtection="1">
      <protection locked="0"/>
    </xf>
    <xf numFmtId="0" fontId="33" fillId="27" borderId="12" xfId="0" applyFont="1" applyFill="1" applyBorder="1" applyAlignment="1">
      <alignment horizontal="left" vertical="center"/>
    </xf>
    <xf numFmtId="0" fontId="33" fillId="27" borderId="13" xfId="0" applyFont="1" applyFill="1" applyBorder="1" applyAlignment="1">
      <alignment horizontal="left" vertical="center"/>
    </xf>
    <xf numFmtId="0" fontId="33" fillId="27" borderId="2" xfId="0" applyFont="1" applyFill="1" applyBorder="1" applyAlignment="1">
      <alignment horizontal="left" vertical="center"/>
    </xf>
    <xf numFmtId="0" fontId="33" fillId="27" borderId="8" xfId="0" applyFont="1" applyFill="1" applyBorder="1" applyAlignment="1">
      <alignment horizontal="left" vertical="center"/>
    </xf>
    <xf numFmtId="0" fontId="33" fillId="27" borderId="5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35" fillId="29" borderId="1" xfId="0" applyFont="1" applyFill="1" applyBorder="1" applyAlignment="1">
      <alignment horizontal="center" vertical="center" wrapText="1"/>
    </xf>
    <xf numFmtId="0" fontId="35" fillId="30" borderId="1" xfId="0" applyFont="1" applyFill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 vertical="center" wrapText="1"/>
    </xf>
    <xf numFmtId="0" fontId="35" fillId="13" borderId="1" xfId="0" applyFont="1" applyFill="1" applyBorder="1" applyAlignment="1">
      <alignment horizontal="center" vertical="center" wrapText="1"/>
    </xf>
    <xf numFmtId="0" fontId="35" fillId="28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37" fillId="19" borderId="1" xfId="0" applyFont="1" applyFill="1" applyBorder="1" applyAlignment="1">
      <alignment horizontal="center" vertical="center" wrapText="1"/>
    </xf>
    <xf numFmtId="0" fontId="37" fillId="22" borderId="1" xfId="0" applyFont="1" applyFill="1" applyBorder="1" applyAlignment="1">
      <alignment horizontal="center" vertical="center" wrapText="1"/>
    </xf>
    <xf numFmtId="0" fontId="37" fillId="18" borderId="1" xfId="0" applyFont="1" applyFill="1" applyBorder="1" applyAlignment="1">
      <alignment horizontal="center" vertical="center" wrapText="1"/>
    </xf>
    <xf numFmtId="0" fontId="37" fillId="21" borderId="1" xfId="0" applyFont="1" applyFill="1" applyBorder="1" applyAlignment="1">
      <alignment horizontal="center" vertical="center" wrapText="1"/>
    </xf>
    <xf numFmtId="0" fontId="37" fillId="3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19" fillId="0" borderId="1" xfId="3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1" fontId="16" fillId="0" borderId="1" xfId="0" applyNumberFormat="1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 applyProtection="1">
      <alignment horizontal="center" vertical="center" wrapText="1"/>
      <protection locked="0"/>
    </xf>
    <xf numFmtId="0" fontId="8" fillId="9" borderId="4" xfId="0" applyFont="1" applyFill="1" applyBorder="1" applyAlignment="1" applyProtection="1">
      <alignment horizontal="center" vertical="center" wrapText="1"/>
      <protection locked="0"/>
    </xf>
    <xf numFmtId="0" fontId="14" fillId="23" borderId="1" xfId="0" applyFont="1" applyFill="1" applyBorder="1" applyAlignment="1">
      <alignment horizontal="center" vertical="center"/>
    </xf>
    <xf numFmtId="0" fontId="6" fillId="23" borderId="1" xfId="0" applyFont="1" applyFill="1" applyBorder="1" applyAlignment="1">
      <alignment horizontal="center" vertical="center" wrapText="1"/>
    </xf>
    <xf numFmtId="0" fontId="14" fillId="2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2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19" borderId="2" xfId="0" applyFont="1" applyFill="1" applyBorder="1" applyAlignment="1" applyProtection="1">
      <alignment horizontal="center" vertical="center" wrapText="1"/>
      <protection locked="0"/>
    </xf>
    <xf numFmtId="0" fontId="8" fillId="19" borderId="4" xfId="0" applyFont="1" applyFill="1" applyBorder="1" applyAlignment="1" applyProtection="1">
      <alignment horizontal="center" vertical="center" wrapText="1"/>
      <protection locked="0"/>
    </xf>
    <xf numFmtId="0" fontId="5" fillId="14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 applyProtection="1">
      <alignment horizontal="center" vertical="center" wrapText="1"/>
      <protection locked="0"/>
    </xf>
    <xf numFmtId="0" fontId="8" fillId="10" borderId="4" xfId="0" applyFont="1" applyFill="1" applyBorder="1" applyAlignment="1" applyProtection="1">
      <alignment horizontal="center" vertical="center" wrapText="1"/>
      <protection locked="0"/>
    </xf>
    <xf numFmtId="0" fontId="6" fillId="1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17" borderId="2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center" wrapText="1"/>
    </xf>
    <xf numFmtId="0" fontId="6" fillId="18" borderId="2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 wrapText="1"/>
    </xf>
    <xf numFmtId="0" fontId="37" fillId="32" borderId="8" xfId="0" applyFont="1" applyFill="1" applyBorder="1" applyAlignment="1">
      <alignment horizontal="center" vertical="center" wrapText="1"/>
    </xf>
    <xf numFmtId="0" fontId="37" fillId="32" borderId="15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37" fillId="10" borderId="1" xfId="0" applyFont="1" applyFill="1" applyBorder="1" applyAlignment="1">
      <alignment horizontal="center" vertical="center" wrapText="1"/>
    </xf>
    <xf numFmtId="0" fontId="37" fillId="20" borderId="2" xfId="0" applyFont="1" applyFill="1" applyBorder="1" applyAlignment="1">
      <alignment horizontal="center" vertical="center" wrapText="1"/>
    </xf>
    <xf numFmtId="0" fontId="37" fillId="20" borderId="4" xfId="0" applyFont="1" applyFill="1" applyBorder="1" applyAlignment="1">
      <alignment horizontal="center" vertical="center" wrapText="1"/>
    </xf>
    <xf numFmtId="0" fontId="37" fillId="29" borderId="2" xfId="0" applyFont="1" applyFill="1" applyBorder="1" applyAlignment="1">
      <alignment horizontal="center" vertical="center" wrapText="1"/>
    </xf>
    <xf numFmtId="0" fontId="37" fillId="29" borderId="4" xfId="0" applyFont="1" applyFill="1" applyBorder="1" applyAlignment="1">
      <alignment horizontal="center" vertical="center" wrapText="1"/>
    </xf>
    <xf numFmtId="0" fontId="37" fillId="31" borderId="2" xfId="0" applyFont="1" applyFill="1" applyBorder="1" applyAlignment="1">
      <alignment horizontal="center" vertical="center" wrapText="1"/>
    </xf>
    <xf numFmtId="0" fontId="37" fillId="31" borderId="4" xfId="0" applyFont="1" applyFill="1" applyBorder="1" applyAlignment="1">
      <alignment horizontal="center" vertical="center" wrapText="1"/>
    </xf>
    <xf numFmtId="0" fontId="37" fillId="19" borderId="2" xfId="0" applyFont="1" applyFill="1" applyBorder="1" applyAlignment="1">
      <alignment horizontal="center" vertical="center" wrapText="1"/>
    </xf>
    <xf numFmtId="0" fontId="37" fillId="19" borderId="3" xfId="0" applyFont="1" applyFill="1" applyBorder="1" applyAlignment="1">
      <alignment horizontal="center" vertical="center" wrapText="1"/>
    </xf>
    <xf numFmtId="0" fontId="37" fillId="19" borderId="4" xfId="0" applyFont="1" applyFill="1" applyBorder="1" applyAlignment="1">
      <alignment horizontal="center" vertical="center" wrapText="1"/>
    </xf>
    <xf numFmtId="0" fontId="37" fillId="22" borderId="2" xfId="0" applyFont="1" applyFill="1" applyBorder="1" applyAlignment="1">
      <alignment horizontal="center" vertical="center" wrapText="1"/>
    </xf>
    <xf numFmtId="0" fontId="37" fillId="22" borderId="3" xfId="0" applyFont="1" applyFill="1" applyBorder="1" applyAlignment="1">
      <alignment horizontal="center" vertical="center" wrapText="1"/>
    </xf>
    <xf numFmtId="0" fontId="37" fillId="22" borderId="4" xfId="0" applyFont="1" applyFill="1" applyBorder="1" applyAlignment="1">
      <alignment horizontal="center" vertical="center" wrapText="1"/>
    </xf>
    <xf numFmtId="0" fontId="37" fillId="18" borderId="2" xfId="0" applyFont="1" applyFill="1" applyBorder="1" applyAlignment="1">
      <alignment horizontal="center" vertical="center" wrapText="1"/>
    </xf>
    <xf numFmtId="0" fontId="37" fillId="18" borderId="3" xfId="0" applyFont="1" applyFill="1" applyBorder="1" applyAlignment="1">
      <alignment horizontal="center" vertical="center" wrapText="1"/>
    </xf>
    <xf numFmtId="0" fontId="37" fillId="18" borderId="4" xfId="0" applyFont="1" applyFill="1" applyBorder="1" applyAlignment="1">
      <alignment horizontal="center" vertical="center" wrapText="1"/>
    </xf>
    <xf numFmtId="0" fontId="37" fillId="21" borderId="12" xfId="0" applyFont="1" applyFill="1" applyBorder="1" applyAlignment="1">
      <alignment horizontal="center" vertical="center" wrapText="1"/>
    </xf>
    <xf numFmtId="0" fontId="37" fillId="21" borderId="14" xfId="0" applyFont="1" applyFill="1" applyBorder="1" applyAlignment="1">
      <alignment horizontal="center" vertical="center" wrapText="1"/>
    </xf>
    <xf numFmtId="0" fontId="37" fillId="21" borderId="8" xfId="0" applyFont="1" applyFill="1" applyBorder="1" applyAlignment="1">
      <alignment horizontal="center" vertical="center" wrapText="1"/>
    </xf>
    <xf numFmtId="0" fontId="37" fillId="21" borderId="15" xfId="0" applyFont="1" applyFill="1" applyBorder="1" applyAlignment="1">
      <alignment horizontal="center" vertical="center" wrapText="1"/>
    </xf>
    <xf numFmtId="0" fontId="37" fillId="32" borderId="2" xfId="0" applyFont="1" applyFill="1" applyBorder="1" applyAlignment="1">
      <alignment horizontal="center" vertical="center" wrapText="1"/>
    </xf>
    <xf numFmtId="0" fontId="37" fillId="32" borderId="3" xfId="0" applyFont="1" applyFill="1" applyBorder="1" applyAlignment="1">
      <alignment horizontal="center" vertical="center" wrapText="1"/>
    </xf>
    <xf numFmtId="0" fontId="37" fillId="32" borderId="4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37" fillId="20" borderId="6" xfId="0" applyFont="1" applyFill="1" applyBorder="1" applyAlignment="1">
      <alignment horizontal="center" vertical="center" wrapText="1"/>
    </xf>
    <xf numFmtId="0" fontId="37" fillId="20" borderId="7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17" fillId="20" borderId="1" xfId="0" applyFont="1" applyFill="1" applyBorder="1" applyAlignment="1">
      <alignment horizontal="center" vertical="center"/>
    </xf>
    <xf numFmtId="0" fontId="26" fillId="28" borderId="1" xfId="0" applyFont="1" applyFill="1" applyBorder="1" applyAlignment="1">
      <alignment horizontal="center" vertical="center" wrapText="1"/>
    </xf>
    <xf numFmtId="0" fontId="34" fillId="29" borderId="1" xfId="0" applyFont="1" applyFill="1" applyBorder="1" applyAlignment="1">
      <alignment horizontal="center" vertical="center" wrapText="1"/>
    </xf>
    <xf numFmtId="0" fontId="34" fillId="30" borderId="1" xfId="0" applyFont="1" applyFill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34" fillId="13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3"/>
    <cellStyle name="Normal 3" xfId="2"/>
  </cellStyles>
  <dxfs count="3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FFF2EB"/>
      <color rgb="FFFFC4A3"/>
      <color rgb="FFE1FFD7"/>
      <color rgb="FFFBFED8"/>
      <color rgb="FFB8CCE4"/>
      <color rgb="FF87E3E1"/>
      <color rgb="FF99CCFF"/>
      <color rgb="FFA4BDDC"/>
      <color rgb="FF33CC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81"/>
  <sheetViews>
    <sheetView view="pageBreakPreview" zoomScale="60" zoomScaleNormal="42" workbookViewId="0">
      <pane xSplit="3" ySplit="5" topLeftCell="D6" activePane="bottomRight" state="frozen"/>
      <selection pane="topRight" activeCell="H1" sqref="H1"/>
      <selection pane="bottomLeft" activeCell="A10" sqref="A10"/>
      <selection pane="bottomRight" activeCell="D19" sqref="D19"/>
    </sheetView>
  </sheetViews>
  <sheetFormatPr defaultRowHeight="15"/>
  <cols>
    <col min="1" max="1" width="8.85546875" customWidth="1"/>
    <col min="2" max="2" width="32.85546875" bestFit="1" customWidth="1"/>
    <col min="3" max="3" width="20.28515625" style="6" customWidth="1"/>
    <col min="4" max="4" width="12.7109375" customWidth="1"/>
    <col min="5" max="5" width="14" customWidth="1"/>
    <col min="6" max="6" width="12.7109375" customWidth="1"/>
    <col min="7" max="7" width="15.85546875" customWidth="1"/>
    <col min="8" max="8" width="12.7109375" customWidth="1"/>
    <col min="9" max="9" width="14" customWidth="1"/>
    <col min="10" max="10" width="12.7109375" customWidth="1"/>
    <col min="11" max="11" width="14.7109375" customWidth="1"/>
    <col min="12" max="12" width="12.7109375" customWidth="1"/>
    <col min="13" max="13" width="14.28515625" customWidth="1"/>
    <col min="14" max="14" width="12.7109375" customWidth="1"/>
    <col min="15" max="15" width="14.85546875" customWidth="1"/>
    <col min="16" max="16" width="12.7109375" customWidth="1"/>
    <col min="17" max="17" width="14.28515625" customWidth="1"/>
    <col min="18" max="18" width="10.7109375" customWidth="1"/>
    <col min="19" max="19" width="15.28515625" customWidth="1"/>
  </cols>
  <sheetData>
    <row r="1" spans="1:19" s="2" customFormat="1" ht="36" customHeight="1" thickBot="1">
      <c r="A1" s="36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37"/>
      <c r="N1" s="37"/>
      <c r="O1" s="37"/>
      <c r="P1" s="37"/>
      <c r="Q1" s="37"/>
      <c r="R1" s="37"/>
      <c r="S1" s="37"/>
    </row>
    <row r="2" spans="1:19" s="1" customFormat="1" ht="34.15" customHeight="1" thickBot="1">
      <c r="A2" s="11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49"/>
      <c r="M2" s="99" t="s">
        <v>66</v>
      </c>
      <c r="N2" s="99"/>
      <c r="O2" s="100"/>
      <c r="P2" s="51"/>
      <c r="Q2" s="99" t="s">
        <v>67</v>
      </c>
      <c r="R2" s="99"/>
      <c r="S2" s="100"/>
    </row>
    <row r="3" spans="1:19" s="2" customFormat="1" ht="22.9" customHeight="1">
      <c r="A3" s="12" t="s">
        <v>38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9" ht="43.9" customHeight="1">
      <c r="A4" s="103" t="s">
        <v>0</v>
      </c>
      <c r="B4" s="106" t="s">
        <v>63</v>
      </c>
      <c r="C4" s="107" t="s">
        <v>24</v>
      </c>
      <c r="D4" s="108" t="s">
        <v>50</v>
      </c>
      <c r="E4" s="108"/>
      <c r="F4" s="108"/>
      <c r="G4" s="108"/>
      <c r="H4" s="109" t="s">
        <v>35</v>
      </c>
      <c r="I4" s="109"/>
      <c r="J4" s="109"/>
      <c r="K4" s="109"/>
      <c r="L4" s="110" t="s">
        <v>36</v>
      </c>
      <c r="M4" s="110"/>
      <c r="N4" s="110"/>
      <c r="O4" s="110"/>
      <c r="P4" s="105" t="s">
        <v>37</v>
      </c>
      <c r="Q4" s="105"/>
      <c r="R4" s="105"/>
      <c r="S4" s="105"/>
    </row>
    <row r="5" spans="1:19" ht="47.25">
      <c r="A5" s="104"/>
      <c r="B5" s="106"/>
      <c r="C5" s="107"/>
      <c r="D5" s="38" t="s">
        <v>1</v>
      </c>
      <c r="E5" s="38" t="s">
        <v>28</v>
      </c>
      <c r="F5" s="38" t="s">
        <v>2</v>
      </c>
      <c r="G5" s="38" t="s">
        <v>60</v>
      </c>
      <c r="H5" s="39" t="s">
        <v>1</v>
      </c>
      <c r="I5" s="39" t="s">
        <v>28</v>
      </c>
      <c r="J5" s="39" t="s">
        <v>2</v>
      </c>
      <c r="K5" s="39" t="s">
        <v>61</v>
      </c>
      <c r="L5" s="40" t="s">
        <v>1</v>
      </c>
      <c r="M5" s="40" t="s">
        <v>28</v>
      </c>
      <c r="N5" s="40" t="s">
        <v>2</v>
      </c>
      <c r="O5" s="40" t="s">
        <v>61</v>
      </c>
      <c r="P5" s="41" t="s">
        <v>1</v>
      </c>
      <c r="Q5" s="41" t="s">
        <v>28</v>
      </c>
      <c r="R5" s="41" t="s">
        <v>2</v>
      </c>
      <c r="S5" s="41" t="s">
        <v>60</v>
      </c>
    </row>
    <row r="6" spans="1:19" s="60" customFormat="1" ht="15.75">
      <c r="A6" s="31">
        <v>1</v>
      </c>
      <c r="B6" s="32" t="s">
        <v>128</v>
      </c>
      <c r="C6" s="33">
        <v>2570</v>
      </c>
      <c r="D6" s="33">
        <v>325671</v>
      </c>
      <c r="E6" s="33">
        <v>19421</v>
      </c>
      <c r="F6" s="33">
        <v>12110</v>
      </c>
      <c r="G6" s="33">
        <v>24541</v>
      </c>
      <c r="H6" s="33">
        <v>622074</v>
      </c>
      <c r="I6" s="33">
        <v>37000</v>
      </c>
      <c r="J6" s="33">
        <v>23000</v>
      </c>
      <c r="K6" s="33">
        <v>55800</v>
      </c>
      <c r="L6" s="33">
        <v>335685</v>
      </c>
      <c r="M6" s="33">
        <v>53353</v>
      </c>
      <c r="N6" s="33">
        <v>11706</v>
      </c>
      <c r="O6" s="33">
        <v>44465</v>
      </c>
      <c r="P6" s="33">
        <v>612060</v>
      </c>
      <c r="Q6" s="33">
        <v>3068</v>
      </c>
      <c r="R6" s="33">
        <v>23404</v>
      </c>
      <c r="S6" s="33">
        <v>35876</v>
      </c>
    </row>
    <row r="7" spans="1:19" s="60" customFormat="1" ht="15.75">
      <c r="A7" s="31">
        <v>2</v>
      </c>
      <c r="B7" s="32" t="s">
        <v>129</v>
      </c>
      <c r="C7" s="33">
        <v>729</v>
      </c>
      <c r="D7" s="33">
        <v>3199</v>
      </c>
      <c r="E7" s="33">
        <v>1733</v>
      </c>
      <c r="F7" s="33">
        <v>1710</v>
      </c>
      <c r="G7" s="33">
        <v>2460</v>
      </c>
      <c r="H7" s="33">
        <v>155847</v>
      </c>
      <c r="I7" s="33">
        <v>21156</v>
      </c>
      <c r="J7" s="33">
        <v>14994</v>
      </c>
      <c r="K7" s="33">
        <v>16220</v>
      </c>
      <c r="L7" s="33">
        <v>126446</v>
      </c>
      <c r="M7" s="33">
        <v>18021</v>
      </c>
      <c r="N7" s="33">
        <v>12339</v>
      </c>
      <c r="O7" s="33">
        <v>14374</v>
      </c>
      <c r="P7" s="33">
        <v>32600</v>
      </c>
      <c r="Q7" s="33">
        <v>4868</v>
      </c>
      <c r="R7" s="33">
        <v>4365</v>
      </c>
      <c r="S7" s="33">
        <v>4306</v>
      </c>
    </row>
    <row r="8" spans="1:19" s="60" customFormat="1" ht="15.75">
      <c r="A8" s="31">
        <v>3</v>
      </c>
      <c r="B8" s="32" t="s">
        <v>130</v>
      </c>
      <c r="C8" s="33">
        <v>2288</v>
      </c>
      <c r="D8" s="33">
        <v>5800</v>
      </c>
      <c r="E8" s="33">
        <v>9842</v>
      </c>
      <c r="F8" s="33">
        <v>10171</v>
      </c>
      <c r="G8" s="33">
        <v>21066</v>
      </c>
      <c r="H8" s="33">
        <v>172800</v>
      </c>
      <c r="I8" s="33">
        <v>24800</v>
      </c>
      <c r="J8" s="33">
        <v>37945</v>
      </c>
      <c r="K8" s="33">
        <v>27700</v>
      </c>
      <c r="L8" s="33">
        <v>151185</v>
      </c>
      <c r="M8" s="33">
        <v>26685</v>
      </c>
      <c r="N8" s="33">
        <v>30899</v>
      </c>
      <c r="O8" s="33">
        <v>28602</v>
      </c>
      <c r="P8" s="33">
        <v>27415</v>
      </c>
      <c r="Q8" s="33">
        <v>7957</v>
      </c>
      <c r="R8" s="33">
        <v>17217</v>
      </c>
      <c r="S8" s="33">
        <v>20164</v>
      </c>
    </row>
    <row r="9" spans="1:19" s="60" customFormat="1" ht="15.75">
      <c r="A9" s="31">
        <v>4</v>
      </c>
      <c r="B9" s="32" t="s">
        <v>131</v>
      </c>
      <c r="C9" s="33">
        <v>1883</v>
      </c>
      <c r="D9" s="33">
        <v>64548</v>
      </c>
      <c r="E9" s="33">
        <v>1844</v>
      </c>
      <c r="F9" s="33">
        <v>5838</v>
      </c>
      <c r="G9" s="33">
        <v>12744</v>
      </c>
      <c r="H9" s="33">
        <v>288000</v>
      </c>
      <c r="I9" s="33">
        <v>27000</v>
      </c>
      <c r="J9" s="33">
        <v>22000</v>
      </c>
      <c r="K9" s="33">
        <v>23400</v>
      </c>
      <c r="L9" s="33">
        <v>332908</v>
      </c>
      <c r="M9" s="33">
        <v>27235</v>
      </c>
      <c r="N9" s="33">
        <v>25448</v>
      </c>
      <c r="O9" s="33">
        <v>35144</v>
      </c>
      <c r="P9" s="33">
        <v>19640</v>
      </c>
      <c r="Q9" s="33">
        <v>1609</v>
      </c>
      <c r="R9" s="33">
        <v>2390</v>
      </c>
      <c r="S9" s="33">
        <v>1000</v>
      </c>
    </row>
    <row r="10" spans="1:19" s="60" customFormat="1" ht="15.75">
      <c r="A10" s="31">
        <v>5</v>
      </c>
      <c r="B10" s="32" t="s">
        <v>132</v>
      </c>
      <c r="C10" s="33">
        <v>2314</v>
      </c>
      <c r="D10" s="33">
        <v>696101</v>
      </c>
      <c r="E10" s="33">
        <v>44230</v>
      </c>
      <c r="F10" s="33">
        <v>32991</v>
      </c>
      <c r="G10" s="33">
        <v>42804</v>
      </c>
      <c r="H10" s="33">
        <v>357120</v>
      </c>
      <c r="I10" s="33">
        <v>57000</v>
      </c>
      <c r="J10" s="33">
        <v>15000</v>
      </c>
      <c r="K10" s="33">
        <v>55200</v>
      </c>
      <c r="L10" s="33">
        <v>115541</v>
      </c>
      <c r="M10" s="33">
        <v>16876</v>
      </c>
      <c r="N10" s="33">
        <v>5322</v>
      </c>
      <c r="O10" s="33">
        <v>11873</v>
      </c>
      <c r="P10" s="33">
        <v>937680</v>
      </c>
      <c r="Q10" s="33">
        <v>84354</v>
      </c>
      <c r="R10" s="33">
        <v>42669</v>
      </c>
      <c r="S10" s="33">
        <v>86131</v>
      </c>
    </row>
    <row r="11" spans="1:19" s="60" customFormat="1" ht="15.75">
      <c r="A11" s="31">
        <v>6</v>
      </c>
      <c r="B11" s="32" t="s">
        <v>133</v>
      </c>
      <c r="C11" s="33">
        <v>2300</v>
      </c>
      <c r="D11" s="33">
        <v>25623</v>
      </c>
      <c r="E11" s="33">
        <v>5195</v>
      </c>
      <c r="F11" s="33">
        <v>3245</v>
      </c>
      <c r="G11" s="33">
        <v>37378</v>
      </c>
      <c r="H11" s="33">
        <v>748800</v>
      </c>
      <c r="I11" s="33">
        <v>50000</v>
      </c>
      <c r="J11" s="33">
        <v>43000</v>
      </c>
      <c r="K11" s="33">
        <v>99000</v>
      </c>
      <c r="L11" s="33">
        <v>630693</v>
      </c>
      <c r="M11" s="33">
        <v>46937</v>
      </c>
      <c r="N11" s="33">
        <v>28873</v>
      </c>
      <c r="O11" s="33">
        <v>89700</v>
      </c>
      <c r="P11" s="33">
        <v>143730</v>
      </c>
      <c r="Q11" s="33">
        <v>8258</v>
      </c>
      <c r="R11" s="33">
        <v>17372</v>
      </c>
      <c r="S11" s="33">
        <v>46678</v>
      </c>
    </row>
    <row r="12" spans="1:19" s="60" customFormat="1" ht="15.75">
      <c r="A12" s="31">
        <v>7</v>
      </c>
      <c r="B12" s="34" t="s">
        <v>134</v>
      </c>
      <c r="C12" s="33">
        <v>2296</v>
      </c>
      <c r="D12" s="33">
        <v>164655</v>
      </c>
      <c r="E12" s="33">
        <v>15800</v>
      </c>
      <c r="F12" s="33">
        <v>13104</v>
      </c>
      <c r="G12" s="33">
        <v>3154</v>
      </c>
      <c r="H12" s="33">
        <v>247680</v>
      </c>
      <c r="I12" s="33">
        <v>30000</v>
      </c>
      <c r="J12" s="33">
        <v>15000</v>
      </c>
      <c r="K12" s="33">
        <v>25200</v>
      </c>
      <c r="L12" s="33">
        <v>142895</v>
      </c>
      <c r="M12" s="33">
        <v>27400</v>
      </c>
      <c r="N12" s="33">
        <v>13059</v>
      </c>
      <c r="O12" s="33">
        <v>12900</v>
      </c>
      <c r="P12" s="33">
        <v>269440</v>
      </c>
      <c r="Q12" s="33">
        <v>18400</v>
      </c>
      <c r="R12" s="33">
        <v>15045</v>
      </c>
      <c r="S12" s="33">
        <v>15454</v>
      </c>
    </row>
    <row r="13" spans="1:19" s="60" customFormat="1" ht="15.75">
      <c r="A13" s="31">
        <v>8</v>
      </c>
      <c r="B13" s="32" t="s">
        <v>135</v>
      </c>
      <c r="C13" s="33">
        <v>1444</v>
      </c>
      <c r="D13" s="33">
        <v>446017</v>
      </c>
      <c r="E13" s="33">
        <v>12493</v>
      </c>
      <c r="F13" s="33">
        <v>6151</v>
      </c>
      <c r="G13" s="33">
        <v>16581</v>
      </c>
      <c r="H13" s="33">
        <v>773313</v>
      </c>
      <c r="I13" s="33">
        <v>94850</v>
      </c>
      <c r="J13" s="33">
        <v>34191</v>
      </c>
      <c r="K13" s="33">
        <v>111510</v>
      </c>
      <c r="L13" s="33">
        <v>1151895</v>
      </c>
      <c r="M13" s="33">
        <v>105232</v>
      </c>
      <c r="N13" s="33">
        <v>39043</v>
      </c>
      <c r="O13" s="33">
        <v>125374</v>
      </c>
      <c r="P13" s="33">
        <v>67435</v>
      </c>
      <c r="Q13" s="33">
        <v>2111</v>
      </c>
      <c r="R13" s="33">
        <v>1299</v>
      </c>
      <c r="S13" s="33">
        <v>2717</v>
      </c>
    </row>
    <row r="14" spans="1:19" s="60" customFormat="1" ht="15.75">
      <c r="A14" s="31">
        <v>9</v>
      </c>
      <c r="B14" s="34" t="s">
        <v>136</v>
      </c>
      <c r="C14" s="33">
        <v>3255</v>
      </c>
      <c r="D14" s="33">
        <v>148399</v>
      </c>
      <c r="E14" s="33">
        <v>1947</v>
      </c>
      <c r="F14" s="33">
        <v>10084</v>
      </c>
      <c r="G14" s="33">
        <v>4095</v>
      </c>
      <c r="H14" s="33">
        <v>249400</v>
      </c>
      <c r="I14" s="33">
        <v>30000</v>
      </c>
      <c r="J14" s="33">
        <v>17000</v>
      </c>
      <c r="K14" s="33">
        <v>14880</v>
      </c>
      <c r="L14" s="33">
        <v>260969</v>
      </c>
      <c r="M14" s="33">
        <v>26200</v>
      </c>
      <c r="N14" s="33">
        <v>20559</v>
      </c>
      <c r="O14" s="33">
        <v>13413</v>
      </c>
      <c r="P14" s="33">
        <v>136830</v>
      </c>
      <c r="Q14" s="33">
        <v>5747</v>
      </c>
      <c r="R14" s="33">
        <v>6525</v>
      </c>
      <c r="S14" s="33">
        <v>5562</v>
      </c>
    </row>
    <row r="15" spans="1:19" s="60" customFormat="1" ht="15.75">
      <c r="A15" s="31">
        <v>10</v>
      </c>
      <c r="B15" s="32" t="s">
        <v>137</v>
      </c>
      <c r="C15" s="33">
        <v>4631</v>
      </c>
      <c r="D15" s="33">
        <v>96417</v>
      </c>
      <c r="E15" s="33">
        <v>42</v>
      </c>
      <c r="F15" s="33">
        <v>5753</v>
      </c>
      <c r="G15" s="33">
        <v>25660</v>
      </c>
      <c r="H15" s="33">
        <v>1546880</v>
      </c>
      <c r="I15" s="33">
        <v>84820</v>
      </c>
      <c r="J15" s="33">
        <v>25700</v>
      </c>
      <c r="K15" s="33">
        <v>123900</v>
      </c>
      <c r="L15" s="33">
        <v>568092</v>
      </c>
      <c r="M15" s="33">
        <v>54334</v>
      </c>
      <c r="N15" s="33">
        <v>18629</v>
      </c>
      <c r="O15" s="33">
        <v>50227</v>
      </c>
      <c r="P15" s="33">
        <v>1075205</v>
      </c>
      <c r="Q15" s="33">
        <v>30528</v>
      </c>
      <c r="R15" s="33">
        <v>12824</v>
      </c>
      <c r="S15" s="33">
        <v>99333</v>
      </c>
    </row>
    <row r="16" spans="1:19" s="60" customFormat="1" ht="15.75">
      <c r="A16" s="31">
        <v>11</v>
      </c>
      <c r="B16" s="32" t="s">
        <v>138</v>
      </c>
      <c r="C16" s="68">
        <v>3619</v>
      </c>
      <c r="D16" s="33">
        <v>118571</v>
      </c>
      <c r="E16" s="33">
        <v>23</v>
      </c>
      <c r="F16" s="33">
        <v>19368</v>
      </c>
      <c r="G16" s="33">
        <v>9818</v>
      </c>
      <c r="H16" s="33">
        <v>256959</v>
      </c>
      <c r="I16" s="33">
        <v>53051</v>
      </c>
      <c r="J16" s="33">
        <v>16944</v>
      </c>
      <c r="K16" s="33">
        <v>25858</v>
      </c>
      <c r="L16" s="33">
        <v>327910</v>
      </c>
      <c r="M16" s="33">
        <v>52279</v>
      </c>
      <c r="N16" s="33">
        <v>17760</v>
      </c>
      <c r="O16" s="33">
        <v>24739</v>
      </c>
      <c r="P16" s="33">
        <v>47620</v>
      </c>
      <c r="Q16" s="33">
        <v>795</v>
      </c>
      <c r="R16" s="33">
        <v>18552</v>
      </c>
      <c r="S16" s="33">
        <v>10937</v>
      </c>
    </row>
    <row r="17" spans="1:19" s="60" customFormat="1" ht="15.75">
      <c r="A17" s="31">
        <v>12</v>
      </c>
      <c r="B17" s="32" t="s">
        <v>139</v>
      </c>
      <c r="C17" s="33">
        <v>2375</v>
      </c>
      <c r="D17" s="33">
        <v>467932</v>
      </c>
      <c r="E17" s="33">
        <v>81237</v>
      </c>
      <c r="F17" s="33">
        <v>49079</v>
      </c>
      <c r="G17" s="33">
        <v>74173</v>
      </c>
      <c r="H17" s="33">
        <v>357128</v>
      </c>
      <c r="I17" s="33">
        <v>40000</v>
      </c>
      <c r="J17" s="33">
        <v>20000</v>
      </c>
      <c r="K17" s="33">
        <v>48000</v>
      </c>
      <c r="L17" s="33">
        <v>318490</v>
      </c>
      <c r="M17" s="33">
        <v>63018</v>
      </c>
      <c r="N17" s="33">
        <v>26358</v>
      </c>
      <c r="O17" s="33">
        <v>37213</v>
      </c>
      <c r="P17" s="33">
        <v>506570</v>
      </c>
      <c r="Q17" s="33">
        <v>58219</v>
      </c>
      <c r="R17" s="33">
        <v>42721</v>
      </c>
      <c r="S17" s="33">
        <v>84960</v>
      </c>
    </row>
    <row r="18" spans="1:19" s="60" customFormat="1" ht="15.75">
      <c r="A18" s="31">
        <v>13</v>
      </c>
      <c r="B18" s="32" t="s">
        <v>140</v>
      </c>
      <c r="C18" s="33">
        <v>1576</v>
      </c>
      <c r="D18" s="33">
        <v>63320</v>
      </c>
      <c r="E18" s="33">
        <v>15279</v>
      </c>
      <c r="F18" s="33">
        <v>6590</v>
      </c>
      <c r="G18" s="33">
        <v>14760</v>
      </c>
      <c r="H18" s="33">
        <v>154513</v>
      </c>
      <c r="I18" s="33">
        <v>42778</v>
      </c>
      <c r="J18" s="33">
        <v>14775</v>
      </c>
      <c r="K18" s="33">
        <v>17497</v>
      </c>
      <c r="L18" s="33">
        <v>102023</v>
      </c>
      <c r="M18" s="33">
        <v>28221</v>
      </c>
      <c r="N18" s="33">
        <v>7119</v>
      </c>
      <c r="O18" s="33">
        <v>10181</v>
      </c>
      <c r="P18" s="33">
        <v>115810</v>
      </c>
      <c r="Q18" s="33">
        <v>29836</v>
      </c>
      <c r="R18" s="33">
        <v>14246</v>
      </c>
      <c r="S18" s="33">
        <v>22076</v>
      </c>
    </row>
    <row r="19" spans="1:19" s="60" customFormat="1" ht="15.75">
      <c r="A19" s="31">
        <v>14</v>
      </c>
      <c r="B19" s="32" t="s">
        <v>141</v>
      </c>
      <c r="C19" s="33">
        <v>970</v>
      </c>
      <c r="D19" s="33">
        <v>234187</v>
      </c>
      <c r="E19" s="33">
        <v>17675</v>
      </c>
      <c r="F19" s="33">
        <v>14474</v>
      </c>
      <c r="G19" s="33">
        <v>4425</v>
      </c>
      <c r="H19" s="33">
        <v>80003</v>
      </c>
      <c r="I19" s="33">
        <v>7500</v>
      </c>
      <c r="J19" s="33">
        <v>4500</v>
      </c>
      <c r="K19" s="33">
        <v>12000</v>
      </c>
      <c r="L19" s="33">
        <v>119145</v>
      </c>
      <c r="M19" s="33">
        <v>8675</v>
      </c>
      <c r="N19" s="33">
        <v>5257</v>
      </c>
      <c r="O19" s="33">
        <v>10493</v>
      </c>
      <c r="P19" s="33">
        <v>195045</v>
      </c>
      <c r="Q19" s="33">
        <v>16500</v>
      </c>
      <c r="R19" s="33">
        <v>13717</v>
      </c>
      <c r="S19" s="33">
        <v>5932</v>
      </c>
    </row>
    <row r="20" spans="1:19" s="60" customFormat="1" ht="15.75">
      <c r="A20" s="31">
        <v>15</v>
      </c>
      <c r="B20" s="32" t="s">
        <v>166</v>
      </c>
      <c r="C20" s="33">
        <v>1520</v>
      </c>
      <c r="D20" s="33">
        <v>563472</v>
      </c>
      <c r="E20" s="33">
        <v>98769</v>
      </c>
      <c r="F20" s="33">
        <v>9014</v>
      </c>
      <c r="G20" s="33">
        <v>64782</v>
      </c>
      <c r="H20" s="33">
        <v>368640</v>
      </c>
      <c r="I20" s="33">
        <v>40000</v>
      </c>
      <c r="J20" s="33">
        <v>12200</v>
      </c>
      <c r="K20" s="33">
        <v>43800</v>
      </c>
      <c r="L20" s="33">
        <v>283297</v>
      </c>
      <c r="M20" s="33">
        <v>44808</v>
      </c>
      <c r="N20" s="33">
        <v>15672</v>
      </c>
      <c r="O20" s="33">
        <v>36098</v>
      </c>
      <c r="P20" s="33">
        <v>648815</v>
      </c>
      <c r="Q20" s="33">
        <v>93961</v>
      </c>
      <c r="R20" s="33">
        <v>5542</v>
      </c>
      <c r="S20" s="33">
        <v>72484</v>
      </c>
    </row>
    <row r="21" spans="1:19" s="60" customFormat="1" ht="15.75">
      <c r="A21" s="31">
        <v>16</v>
      </c>
      <c r="B21" s="32" t="s">
        <v>143</v>
      </c>
      <c r="C21" s="33">
        <v>2776</v>
      </c>
      <c r="D21" s="33">
        <v>248678</v>
      </c>
      <c r="E21" s="33">
        <v>705</v>
      </c>
      <c r="F21" s="33">
        <v>49</v>
      </c>
      <c r="G21" s="33">
        <v>37488</v>
      </c>
      <c r="H21" s="33">
        <v>552957</v>
      </c>
      <c r="I21" s="33">
        <v>70000</v>
      </c>
      <c r="J21" s="33">
        <v>19000</v>
      </c>
      <c r="K21" s="33">
        <v>78000</v>
      </c>
      <c r="L21" s="33">
        <v>523135</v>
      </c>
      <c r="M21" s="33">
        <v>67032</v>
      </c>
      <c r="N21" s="33">
        <v>18736</v>
      </c>
      <c r="O21" s="33">
        <v>62381</v>
      </c>
      <c r="P21" s="33">
        <v>278500</v>
      </c>
      <c r="Q21" s="33">
        <v>3673</v>
      </c>
      <c r="R21" s="33">
        <v>313</v>
      </c>
      <c r="S21" s="33">
        <v>53107</v>
      </c>
    </row>
    <row r="22" spans="1:19" s="60" customFormat="1" ht="15.75">
      <c r="A22" s="31">
        <v>17</v>
      </c>
      <c r="B22" s="32" t="s">
        <v>144</v>
      </c>
      <c r="C22" s="33">
        <v>1540</v>
      </c>
      <c r="D22" s="33">
        <v>330853</v>
      </c>
      <c r="E22" s="33">
        <v>25463</v>
      </c>
      <c r="F22" s="33">
        <v>3842</v>
      </c>
      <c r="G22" s="33">
        <v>9634</v>
      </c>
      <c r="H22" s="33">
        <v>270487</v>
      </c>
      <c r="I22" s="33">
        <v>10200</v>
      </c>
      <c r="J22" s="33">
        <v>5265</v>
      </c>
      <c r="K22" s="33">
        <v>19220</v>
      </c>
      <c r="L22" s="33">
        <v>86860</v>
      </c>
      <c r="M22" s="33">
        <v>21780</v>
      </c>
      <c r="N22" s="33">
        <v>4526</v>
      </c>
      <c r="O22" s="33">
        <v>14320</v>
      </c>
      <c r="P22" s="33">
        <v>514480</v>
      </c>
      <c r="Q22" s="33">
        <v>13883</v>
      </c>
      <c r="R22" s="33">
        <v>4581</v>
      </c>
      <c r="S22" s="33">
        <v>14534</v>
      </c>
    </row>
    <row r="23" spans="1:19" s="60" customFormat="1" ht="15.75">
      <c r="A23" s="31">
        <v>18</v>
      </c>
      <c r="B23" s="32" t="s">
        <v>145</v>
      </c>
      <c r="C23" s="33">
        <v>1544</v>
      </c>
      <c r="D23" s="33">
        <v>321470</v>
      </c>
      <c r="E23" s="33">
        <v>8940</v>
      </c>
      <c r="F23" s="33">
        <v>15663</v>
      </c>
      <c r="G23" s="33">
        <v>11422</v>
      </c>
      <c r="H23" s="33">
        <v>93060</v>
      </c>
      <c r="I23" s="33">
        <v>2850</v>
      </c>
      <c r="J23" s="33">
        <v>7936</v>
      </c>
      <c r="K23" s="33">
        <v>16262</v>
      </c>
      <c r="L23" s="33">
        <v>55075</v>
      </c>
      <c r="M23" s="33">
        <v>6252</v>
      </c>
      <c r="N23" s="33">
        <v>5589</v>
      </c>
      <c r="O23" s="33">
        <v>6787</v>
      </c>
      <c r="P23" s="33">
        <v>359455</v>
      </c>
      <c r="Q23" s="33">
        <v>5538</v>
      </c>
      <c r="R23" s="33">
        <v>18010</v>
      </c>
      <c r="S23" s="33">
        <v>20897</v>
      </c>
    </row>
    <row r="24" spans="1:19" s="60" customFormat="1" ht="15.75">
      <c r="A24" s="31">
        <v>19</v>
      </c>
      <c r="B24" s="32" t="s">
        <v>146</v>
      </c>
      <c r="C24" s="33">
        <v>820</v>
      </c>
      <c r="D24" s="33">
        <v>3619</v>
      </c>
      <c r="E24" s="33">
        <v>10485</v>
      </c>
      <c r="F24" s="33">
        <v>3252</v>
      </c>
      <c r="G24" s="33">
        <v>5573</v>
      </c>
      <c r="H24" s="33">
        <v>397440</v>
      </c>
      <c r="I24" s="33">
        <v>20000</v>
      </c>
      <c r="J24" s="33">
        <v>8800</v>
      </c>
      <c r="K24" s="33">
        <v>19800</v>
      </c>
      <c r="L24" s="33">
        <v>134024</v>
      </c>
      <c r="M24" s="33">
        <v>8550</v>
      </c>
      <c r="N24" s="33">
        <v>5568</v>
      </c>
      <c r="O24" s="33">
        <v>4394</v>
      </c>
      <c r="P24" s="33">
        <v>267035</v>
      </c>
      <c r="Q24" s="33">
        <v>21935</v>
      </c>
      <c r="R24" s="33">
        <v>6484</v>
      </c>
      <c r="S24" s="33">
        <v>20979</v>
      </c>
    </row>
    <row r="25" spans="1:19" s="60" customFormat="1" ht="15.75">
      <c r="A25" s="31">
        <v>20</v>
      </c>
      <c r="B25" s="32" t="s">
        <v>147</v>
      </c>
      <c r="C25" s="33">
        <v>1919</v>
      </c>
      <c r="D25" s="33">
        <v>1139105</v>
      </c>
      <c r="E25" s="33">
        <v>129606</v>
      </c>
      <c r="F25" s="33">
        <v>36093</v>
      </c>
      <c r="G25" s="33">
        <v>47079</v>
      </c>
      <c r="H25" s="33">
        <v>0</v>
      </c>
      <c r="I25" s="33">
        <v>43000</v>
      </c>
      <c r="J25" s="33">
        <v>5000</v>
      </c>
      <c r="K25" s="33">
        <v>45000</v>
      </c>
      <c r="L25" s="33">
        <v>159820</v>
      </c>
      <c r="M25" s="33">
        <v>34200</v>
      </c>
      <c r="N25" s="33">
        <v>6302</v>
      </c>
      <c r="O25" s="33">
        <v>38310</v>
      </c>
      <c r="P25" s="33">
        <v>979285</v>
      </c>
      <c r="Q25" s="33">
        <v>138406</v>
      </c>
      <c r="R25" s="33">
        <v>34791</v>
      </c>
      <c r="S25" s="33">
        <v>53769</v>
      </c>
    </row>
    <row r="26" spans="1:19" s="60" customFormat="1" ht="15.75">
      <c r="A26" s="31">
        <v>21</v>
      </c>
      <c r="B26" s="55" t="s">
        <v>148</v>
      </c>
      <c r="C26" s="61">
        <v>4033</v>
      </c>
      <c r="D26" s="61">
        <v>1734954</v>
      </c>
      <c r="E26" s="61">
        <v>122110</v>
      </c>
      <c r="F26" s="61">
        <v>38556</v>
      </c>
      <c r="G26" s="61">
        <v>149430</v>
      </c>
      <c r="H26" s="61">
        <v>673920</v>
      </c>
      <c r="I26" s="61">
        <v>55000</v>
      </c>
      <c r="J26" s="61">
        <v>9500</v>
      </c>
      <c r="K26" s="61">
        <v>79800</v>
      </c>
      <c r="L26" s="33">
        <v>569454</v>
      </c>
      <c r="M26" s="33">
        <v>79911</v>
      </c>
      <c r="N26" s="33">
        <v>13621</v>
      </c>
      <c r="O26" s="33">
        <v>33873</v>
      </c>
      <c r="P26" s="61">
        <v>1839420</v>
      </c>
      <c r="Q26" s="61">
        <v>97199</v>
      </c>
      <c r="R26" s="61">
        <v>34435</v>
      </c>
      <c r="S26" s="61">
        <v>195357</v>
      </c>
    </row>
    <row r="27" spans="1:19" s="60" customFormat="1" ht="15.75">
      <c r="A27" s="31">
        <v>22</v>
      </c>
      <c r="B27" s="55" t="s">
        <v>167</v>
      </c>
      <c r="C27" s="61">
        <v>973</v>
      </c>
      <c r="D27" s="61">
        <v>351175</v>
      </c>
      <c r="E27" s="61">
        <v>60668</v>
      </c>
      <c r="F27" s="61">
        <v>14664</v>
      </c>
      <c r="G27" s="61">
        <v>25090</v>
      </c>
      <c r="H27" s="61">
        <v>101455</v>
      </c>
      <c r="I27" s="61">
        <v>50157</v>
      </c>
      <c r="J27" s="61">
        <v>19777</v>
      </c>
      <c r="K27" s="61">
        <v>21800</v>
      </c>
      <c r="L27" s="33">
        <v>101555</v>
      </c>
      <c r="M27" s="33">
        <v>15858</v>
      </c>
      <c r="N27" s="33">
        <v>6047</v>
      </c>
      <c r="O27" s="33">
        <v>19783</v>
      </c>
      <c r="P27" s="61">
        <v>351075</v>
      </c>
      <c r="Q27" s="61">
        <v>94967</v>
      </c>
      <c r="R27" s="61">
        <v>28394</v>
      </c>
      <c r="S27" s="61">
        <v>27107</v>
      </c>
    </row>
    <row r="28" spans="1:19" s="60" customFormat="1" ht="15.75">
      <c r="A28" s="31">
        <v>23</v>
      </c>
      <c r="B28" s="55" t="s">
        <v>150</v>
      </c>
      <c r="C28" s="61">
        <v>3865</v>
      </c>
      <c r="D28" s="61">
        <v>151534</v>
      </c>
      <c r="E28" s="61">
        <v>11821</v>
      </c>
      <c r="F28" s="61">
        <v>471</v>
      </c>
      <c r="G28" s="61">
        <v>8941</v>
      </c>
      <c r="H28" s="61">
        <v>55356</v>
      </c>
      <c r="I28" s="61">
        <v>415563</v>
      </c>
      <c r="J28" s="61">
        <v>46550</v>
      </c>
      <c r="K28" s="61">
        <v>11975</v>
      </c>
      <c r="L28" s="33">
        <v>40200</v>
      </c>
      <c r="M28" s="33">
        <v>387803</v>
      </c>
      <c r="N28" s="33">
        <v>39660</v>
      </c>
      <c r="O28" s="33">
        <v>19941</v>
      </c>
      <c r="P28" s="61">
        <v>166690</v>
      </c>
      <c r="Q28" s="61">
        <v>39581</v>
      </c>
      <c r="R28" s="61">
        <v>7361</v>
      </c>
      <c r="S28" s="61">
        <v>975</v>
      </c>
    </row>
    <row r="29" spans="1:19" s="60" customFormat="1" ht="15.75">
      <c r="A29" s="31">
        <v>24</v>
      </c>
      <c r="B29" s="55" t="s">
        <v>151</v>
      </c>
      <c r="C29" s="61">
        <v>2241</v>
      </c>
      <c r="D29" s="61">
        <v>62245</v>
      </c>
      <c r="E29" s="61">
        <v>13233</v>
      </c>
      <c r="F29" s="61">
        <v>6756</v>
      </c>
      <c r="G29" s="61">
        <v>3703</v>
      </c>
      <c r="H29" s="61">
        <v>501120</v>
      </c>
      <c r="I29" s="61">
        <v>30000</v>
      </c>
      <c r="J29" s="61">
        <v>41000</v>
      </c>
      <c r="K29" s="61">
        <v>32200</v>
      </c>
      <c r="L29" s="33">
        <v>494540</v>
      </c>
      <c r="M29" s="33">
        <v>29680</v>
      </c>
      <c r="N29" s="33">
        <v>35267</v>
      </c>
      <c r="O29" s="33">
        <v>34079</v>
      </c>
      <c r="P29" s="61">
        <v>68825</v>
      </c>
      <c r="Q29" s="61">
        <v>13553</v>
      </c>
      <c r="R29" s="61">
        <v>12489</v>
      </c>
      <c r="S29" s="61">
        <v>1824</v>
      </c>
    </row>
    <row r="30" spans="1:19" s="60" customFormat="1" ht="15.75">
      <c r="A30" s="31">
        <v>25</v>
      </c>
      <c r="B30" s="55" t="s">
        <v>152</v>
      </c>
      <c r="C30" s="61">
        <v>1886</v>
      </c>
      <c r="D30" s="61">
        <v>54183</v>
      </c>
      <c r="E30" s="61">
        <v>15912</v>
      </c>
      <c r="F30" s="61">
        <v>7178</v>
      </c>
      <c r="G30" s="61">
        <v>12393</v>
      </c>
      <c r="H30" s="61">
        <v>80007</v>
      </c>
      <c r="I30" s="61">
        <v>11650</v>
      </c>
      <c r="J30" s="61">
        <v>4650</v>
      </c>
      <c r="K30" s="61">
        <v>2750</v>
      </c>
      <c r="L30" s="33">
        <v>122910</v>
      </c>
      <c r="M30" s="33">
        <v>17070</v>
      </c>
      <c r="N30" s="33">
        <v>5682</v>
      </c>
      <c r="O30" s="33">
        <v>9745</v>
      </c>
      <c r="P30" s="61">
        <v>11280</v>
      </c>
      <c r="Q30" s="61">
        <v>10492</v>
      </c>
      <c r="R30" s="61">
        <v>6146</v>
      </c>
      <c r="S30" s="61">
        <v>5398</v>
      </c>
    </row>
    <row r="31" spans="1:19" s="60" customFormat="1" ht="15.75">
      <c r="A31" s="31">
        <v>26</v>
      </c>
      <c r="B31" s="55" t="s">
        <v>153</v>
      </c>
      <c r="C31" s="61">
        <v>3291</v>
      </c>
      <c r="D31" s="61">
        <v>31998</v>
      </c>
      <c r="E31" s="61">
        <v>3798</v>
      </c>
      <c r="F31" s="61">
        <v>4127</v>
      </c>
      <c r="G31" s="61">
        <v>17226</v>
      </c>
      <c r="H31" s="61">
        <v>872002</v>
      </c>
      <c r="I31" s="61">
        <v>250000</v>
      </c>
      <c r="J31" s="61">
        <v>87000</v>
      </c>
      <c r="K31" s="61">
        <v>152000</v>
      </c>
      <c r="L31" s="33">
        <v>792000</v>
      </c>
      <c r="M31" s="33">
        <v>239611</v>
      </c>
      <c r="N31" s="33">
        <v>85493</v>
      </c>
      <c r="O31" s="33">
        <v>165439</v>
      </c>
      <c r="P31" s="61">
        <v>112000</v>
      </c>
      <c r="Q31" s="61">
        <v>14187</v>
      </c>
      <c r="R31" s="61">
        <v>5634</v>
      </c>
      <c r="S31" s="61">
        <v>3787</v>
      </c>
    </row>
    <row r="32" spans="1:19" s="60" customFormat="1" ht="15.75">
      <c r="A32" s="31">
        <v>27</v>
      </c>
      <c r="B32" s="55" t="s">
        <v>154</v>
      </c>
      <c r="C32" s="61">
        <v>2951</v>
      </c>
      <c r="D32" s="61">
        <v>41793</v>
      </c>
      <c r="E32" s="61">
        <v>2255</v>
      </c>
      <c r="F32" s="61">
        <v>218</v>
      </c>
      <c r="G32" s="61">
        <v>895</v>
      </c>
      <c r="H32" s="61">
        <v>397447</v>
      </c>
      <c r="I32" s="61">
        <v>30000</v>
      </c>
      <c r="J32" s="61">
        <v>16000</v>
      </c>
      <c r="K32" s="61">
        <v>31200</v>
      </c>
      <c r="L32" s="33">
        <v>419370</v>
      </c>
      <c r="M32" s="33">
        <v>27127</v>
      </c>
      <c r="N32" s="33">
        <v>15397</v>
      </c>
      <c r="O32" s="33">
        <v>31784</v>
      </c>
      <c r="P32" s="61">
        <v>19870</v>
      </c>
      <c r="Q32" s="61">
        <v>5128</v>
      </c>
      <c r="R32" s="61">
        <v>821</v>
      </c>
      <c r="S32" s="61">
        <v>311</v>
      </c>
    </row>
    <row r="33" spans="1:19" s="60" customFormat="1" ht="15.75">
      <c r="A33" s="31">
        <v>28</v>
      </c>
      <c r="B33" s="55" t="s">
        <v>168</v>
      </c>
      <c r="C33" s="61">
        <v>2373</v>
      </c>
      <c r="D33" s="61">
        <v>42161</v>
      </c>
      <c r="E33" s="61">
        <v>8832</v>
      </c>
      <c r="F33" s="61">
        <v>76</v>
      </c>
      <c r="G33" s="61">
        <v>252</v>
      </c>
      <c r="H33" s="61">
        <v>799304</v>
      </c>
      <c r="I33" s="61">
        <v>84700</v>
      </c>
      <c r="J33" s="61">
        <v>36400</v>
      </c>
      <c r="K33" s="61">
        <v>85800</v>
      </c>
      <c r="L33" s="33">
        <v>614985</v>
      </c>
      <c r="M33" s="33">
        <v>58650</v>
      </c>
      <c r="N33" s="33">
        <v>32250</v>
      </c>
      <c r="O33" s="33">
        <v>62300</v>
      </c>
      <c r="P33" s="61">
        <v>226480</v>
      </c>
      <c r="Q33" s="61">
        <v>34882</v>
      </c>
      <c r="R33" s="61">
        <v>4226</v>
      </c>
      <c r="S33" s="61">
        <v>23752</v>
      </c>
    </row>
    <row r="34" spans="1:19" s="60" customFormat="1" ht="15.75">
      <c r="A34" s="31">
        <v>29</v>
      </c>
      <c r="B34" s="55" t="s">
        <v>156</v>
      </c>
      <c r="C34" s="61">
        <v>1798</v>
      </c>
      <c r="D34" s="61">
        <v>692646</v>
      </c>
      <c r="E34" s="61">
        <v>35253</v>
      </c>
      <c r="F34" s="61">
        <v>12033</v>
      </c>
      <c r="G34" s="61">
        <v>133134</v>
      </c>
      <c r="H34" s="61">
        <v>346684</v>
      </c>
      <c r="I34" s="61">
        <v>25120</v>
      </c>
      <c r="J34" s="61">
        <v>15900</v>
      </c>
      <c r="K34" s="61">
        <v>41000</v>
      </c>
      <c r="L34" s="33">
        <v>268990</v>
      </c>
      <c r="M34" s="33">
        <v>23920</v>
      </c>
      <c r="N34" s="33">
        <v>14418</v>
      </c>
      <c r="O34" s="33">
        <v>32694</v>
      </c>
      <c r="P34" s="61">
        <v>770340</v>
      </c>
      <c r="Q34" s="61">
        <v>36453</v>
      </c>
      <c r="R34" s="61">
        <v>13515</v>
      </c>
      <c r="S34" s="61">
        <v>141440</v>
      </c>
    </row>
    <row r="35" spans="1:19" s="60" customFormat="1" ht="15.75">
      <c r="A35" s="31">
        <v>30</v>
      </c>
      <c r="B35" s="55" t="s">
        <v>157</v>
      </c>
      <c r="C35" s="61">
        <v>3903</v>
      </c>
      <c r="D35" s="61">
        <v>1435</v>
      </c>
      <c r="E35" s="61">
        <v>536</v>
      </c>
      <c r="F35" s="61">
        <v>48</v>
      </c>
      <c r="G35" s="61">
        <v>4859</v>
      </c>
      <c r="H35" s="61">
        <v>449280</v>
      </c>
      <c r="I35" s="61">
        <v>85200</v>
      </c>
      <c r="J35" s="61">
        <v>38000</v>
      </c>
      <c r="K35" s="61">
        <v>117200</v>
      </c>
      <c r="L35" s="33">
        <v>330145</v>
      </c>
      <c r="M35" s="33">
        <v>70714</v>
      </c>
      <c r="N35" s="33">
        <v>23758</v>
      </c>
      <c r="O35" s="33">
        <v>45736</v>
      </c>
      <c r="P35" s="61">
        <v>120570</v>
      </c>
      <c r="Q35" s="61">
        <v>15022</v>
      </c>
      <c r="R35" s="61">
        <v>14290</v>
      </c>
      <c r="S35" s="61">
        <v>76323</v>
      </c>
    </row>
    <row r="36" spans="1:19" s="60" customFormat="1" ht="15.75">
      <c r="A36" s="31">
        <v>31</v>
      </c>
      <c r="B36" s="55" t="s">
        <v>158</v>
      </c>
      <c r="C36" s="61">
        <v>3441</v>
      </c>
      <c r="D36" s="61">
        <v>418798</v>
      </c>
      <c r="E36" s="61">
        <v>9837</v>
      </c>
      <c r="F36" s="61">
        <v>35594</v>
      </c>
      <c r="G36" s="61">
        <v>94856</v>
      </c>
      <c r="H36" s="61">
        <v>576002</v>
      </c>
      <c r="I36" s="61">
        <v>155200</v>
      </c>
      <c r="J36" s="61">
        <v>100000</v>
      </c>
      <c r="K36" s="61">
        <v>60000</v>
      </c>
      <c r="L36" s="33">
        <v>253735</v>
      </c>
      <c r="M36" s="33">
        <v>40404</v>
      </c>
      <c r="N36" s="33">
        <v>16864</v>
      </c>
      <c r="O36" s="33">
        <v>31085</v>
      </c>
      <c r="P36" s="61">
        <v>741065</v>
      </c>
      <c r="Q36" s="61">
        <v>124633</v>
      </c>
      <c r="R36" s="61">
        <v>118730</v>
      </c>
      <c r="S36" s="61">
        <v>123771</v>
      </c>
    </row>
    <row r="37" spans="1:19" s="60" customFormat="1" ht="15.75">
      <c r="A37" s="31">
        <v>32</v>
      </c>
      <c r="B37" s="55" t="s">
        <v>159</v>
      </c>
      <c r="C37" s="61">
        <v>510</v>
      </c>
      <c r="D37" s="61">
        <v>17810</v>
      </c>
      <c r="E37" s="61">
        <v>1746</v>
      </c>
      <c r="F37" s="61">
        <v>1710</v>
      </c>
      <c r="G37" s="61">
        <v>3130</v>
      </c>
      <c r="H37" s="61">
        <v>153945</v>
      </c>
      <c r="I37" s="61">
        <v>26301</v>
      </c>
      <c r="J37" s="61">
        <v>10377</v>
      </c>
      <c r="K37" s="61">
        <v>27134</v>
      </c>
      <c r="L37" s="33">
        <v>115145</v>
      </c>
      <c r="M37" s="33">
        <v>14518</v>
      </c>
      <c r="N37" s="33">
        <v>6892</v>
      </c>
      <c r="O37" s="33">
        <v>14447</v>
      </c>
      <c r="P37" s="61">
        <v>56610</v>
      </c>
      <c r="Q37" s="61">
        <v>13529</v>
      </c>
      <c r="R37" s="61">
        <v>5195</v>
      </c>
      <c r="S37" s="61">
        <v>15817</v>
      </c>
    </row>
    <row r="38" spans="1:19" s="60" customFormat="1" ht="15.75">
      <c r="A38" s="31">
        <v>33</v>
      </c>
      <c r="B38" s="55" t="s">
        <v>160</v>
      </c>
      <c r="C38" s="61">
        <v>516</v>
      </c>
      <c r="D38" s="61">
        <v>495</v>
      </c>
      <c r="E38" s="61">
        <v>599</v>
      </c>
      <c r="F38" s="61">
        <v>283</v>
      </c>
      <c r="G38" s="61">
        <v>391</v>
      </c>
      <c r="H38" s="61">
        <v>85920</v>
      </c>
      <c r="I38" s="61">
        <v>13000</v>
      </c>
      <c r="J38" s="61">
        <v>8000</v>
      </c>
      <c r="K38" s="61">
        <v>14400</v>
      </c>
      <c r="L38" s="33">
        <v>9795</v>
      </c>
      <c r="M38" s="33">
        <v>9349</v>
      </c>
      <c r="N38" s="33">
        <v>4033</v>
      </c>
      <c r="O38" s="33">
        <v>3991</v>
      </c>
      <c r="P38" s="61">
        <v>76620</v>
      </c>
      <c r="Q38" s="61">
        <v>4250</v>
      </c>
      <c r="R38" s="61">
        <v>4250</v>
      </c>
      <c r="S38" s="61">
        <v>10800</v>
      </c>
    </row>
    <row r="39" spans="1:19" s="60" customFormat="1" ht="15.75">
      <c r="A39" s="31">
        <v>34</v>
      </c>
      <c r="B39" s="55" t="s">
        <v>161</v>
      </c>
      <c r="C39" s="61">
        <v>3156</v>
      </c>
      <c r="D39" s="61">
        <v>522570</v>
      </c>
      <c r="E39" s="61">
        <v>41051</v>
      </c>
      <c r="F39" s="61">
        <v>12167</v>
      </c>
      <c r="G39" s="61">
        <v>18993</v>
      </c>
      <c r="H39" s="61">
        <v>299520</v>
      </c>
      <c r="I39" s="61">
        <v>18000</v>
      </c>
      <c r="J39" s="61">
        <v>15000</v>
      </c>
      <c r="K39" s="61">
        <v>37800</v>
      </c>
      <c r="L39" s="33">
        <v>598855</v>
      </c>
      <c r="M39" s="33">
        <v>30901</v>
      </c>
      <c r="N39" s="33">
        <v>15710</v>
      </c>
      <c r="O39" s="33">
        <v>31798</v>
      </c>
      <c r="P39" s="61">
        <v>223235</v>
      </c>
      <c r="Q39" s="61">
        <v>28150</v>
      </c>
      <c r="R39" s="61">
        <v>11457</v>
      </c>
      <c r="S39" s="61">
        <v>24995</v>
      </c>
    </row>
    <row r="40" spans="1:19" s="60" customFormat="1" ht="15.75">
      <c r="A40" s="31">
        <v>35</v>
      </c>
      <c r="B40" s="55" t="s">
        <v>162</v>
      </c>
      <c r="C40" s="61">
        <v>2948</v>
      </c>
      <c r="D40" s="61">
        <v>292</v>
      </c>
      <c r="E40" s="61">
        <v>18771</v>
      </c>
      <c r="F40" s="61">
        <v>278</v>
      </c>
      <c r="G40" s="61">
        <v>13823</v>
      </c>
      <c r="H40" s="61">
        <v>101308</v>
      </c>
      <c r="I40" s="61">
        <v>14762</v>
      </c>
      <c r="J40" s="61">
        <v>5894</v>
      </c>
      <c r="K40" s="61">
        <v>6829</v>
      </c>
      <c r="L40" s="33">
        <v>90090</v>
      </c>
      <c r="M40" s="33">
        <v>9120</v>
      </c>
      <c r="N40" s="33">
        <v>4274</v>
      </c>
      <c r="O40" s="33">
        <v>5711</v>
      </c>
      <c r="P40" s="61">
        <v>11510</v>
      </c>
      <c r="Q40" s="61">
        <v>24413</v>
      </c>
      <c r="R40" s="61">
        <v>1898</v>
      </c>
      <c r="S40" s="61">
        <v>14941</v>
      </c>
    </row>
    <row r="41" spans="1:19" s="60" customFormat="1" ht="15.75">
      <c r="A41" s="31">
        <v>36</v>
      </c>
      <c r="B41" s="55" t="s">
        <v>163</v>
      </c>
      <c r="C41" s="61">
        <v>2086</v>
      </c>
      <c r="D41" s="61">
        <v>634416</v>
      </c>
      <c r="E41" s="61">
        <v>26272</v>
      </c>
      <c r="F41" s="61">
        <v>15019</v>
      </c>
      <c r="G41" s="61">
        <v>37730</v>
      </c>
      <c r="H41" s="61">
        <v>702724</v>
      </c>
      <c r="I41" s="61">
        <v>30604</v>
      </c>
      <c r="J41" s="61">
        <v>12400</v>
      </c>
      <c r="K41" s="61">
        <v>45600</v>
      </c>
      <c r="L41" s="33">
        <v>364255</v>
      </c>
      <c r="M41" s="33">
        <v>38266</v>
      </c>
      <c r="N41" s="33">
        <v>13117</v>
      </c>
      <c r="O41" s="33">
        <v>29263</v>
      </c>
      <c r="P41" s="61">
        <v>972885</v>
      </c>
      <c r="Q41" s="61">
        <v>18610</v>
      </c>
      <c r="R41" s="61">
        <v>14302</v>
      </c>
      <c r="S41" s="61">
        <v>54067</v>
      </c>
    </row>
    <row r="42" spans="1:19" s="60" customFormat="1" ht="15.75">
      <c r="A42" s="31">
        <v>37</v>
      </c>
      <c r="B42" s="55" t="s">
        <v>164</v>
      </c>
      <c r="C42" s="61">
        <v>3155</v>
      </c>
      <c r="D42" s="61">
        <v>507744</v>
      </c>
      <c r="E42" s="61">
        <v>8890</v>
      </c>
      <c r="F42" s="61">
        <v>33565</v>
      </c>
      <c r="G42" s="61">
        <v>88588</v>
      </c>
      <c r="H42" s="61">
        <v>282800</v>
      </c>
      <c r="I42" s="61">
        <v>42670</v>
      </c>
      <c r="J42" s="61">
        <v>27150</v>
      </c>
      <c r="K42" s="61">
        <v>75351</v>
      </c>
      <c r="L42" s="33">
        <v>224815</v>
      </c>
      <c r="M42" s="33">
        <v>29714</v>
      </c>
      <c r="N42" s="33">
        <v>6974</v>
      </c>
      <c r="O42" s="33">
        <v>23806</v>
      </c>
      <c r="P42" s="61">
        <v>565729</v>
      </c>
      <c r="Q42" s="61">
        <v>21846</v>
      </c>
      <c r="R42" s="61">
        <v>53741</v>
      </c>
      <c r="S42" s="61">
        <v>140133</v>
      </c>
    </row>
    <row r="43" spans="1:19" s="60" customFormat="1" ht="15.75">
      <c r="A43" s="31">
        <v>38</v>
      </c>
      <c r="B43" s="55" t="s">
        <v>165</v>
      </c>
      <c r="C43" s="61">
        <v>3476</v>
      </c>
      <c r="D43" s="61">
        <v>54806</v>
      </c>
      <c r="E43" s="61">
        <v>7373</v>
      </c>
      <c r="F43" s="61">
        <v>1731</v>
      </c>
      <c r="G43" s="61">
        <v>9898</v>
      </c>
      <c r="H43" s="61">
        <v>664484</v>
      </c>
      <c r="I43" s="61">
        <v>45000</v>
      </c>
      <c r="J43" s="61">
        <v>21000</v>
      </c>
      <c r="K43" s="61">
        <v>46200</v>
      </c>
      <c r="L43" s="33">
        <v>640240</v>
      </c>
      <c r="M43" s="33">
        <v>44747</v>
      </c>
      <c r="N43" s="33">
        <v>21873</v>
      </c>
      <c r="O43" s="33">
        <v>35529</v>
      </c>
      <c r="P43" s="61">
        <v>79050</v>
      </c>
      <c r="Q43" s="61">
        <v>7626</v>
      </c>
      <c r="R43" s="61">
        <v>858</v>
      </c>
      <c r="S43" s="61">
        <v>20569</v>
      </c>
    </row>
    <row r="44" spans="1:19" s="60" customFormat="1" ht="15.75">
      <c r="A44" s="31">
        <v>39</v>
      </c>
      <c r="B44" s="55"/>
      <c r="C44" s="61"/>
      <c r="D44" s="61"/>
      <c r="E44" s="61"/>
      <c r="F44" s="61"/>
      <c r="G44" s="61"/>
      <c r="H44" s="61"/>
      <c r="I44" s="61"/>
      <c r="J44" s="61"/>
      <c r="K44" s="61"/>
      <c r="L44" s="33"/>
      <c r="M44" s="33"/>
      <c r="N44" s="33"/>
      <c r="O44" s="33"/>
      <c r="P44" s="61"/>
      <c r="Q44" s="61"/>
      <c r="R44" s="61"/>
      <c r="S44" s="61"/>
    </row>
    <row r="45" spans="1:19" s="60" customFormat="1" ht="15.75">
      <c r="A45" s="31">
        <v>40</v>
      </c>
      <c r="B45" s="55"/>
      <c r="C45" s="61"/>
      <c r="D45" s="61"/>
      <c r="E45" s="61"/>
      <c r="F45" s="61"/>
      <c r="G45" s="61"/>
      <c r="H45" s="61"/>
      <c r="I45" s="61"/>
      <c r="J45" s="61"/>
      <c r="K45" s="61"/>
      <c r="L45" s="33"/>
      <c r="M45" s="33"/>
      <c r="N45" s="33"/>
      <c r="O45" s="33"/>
      <c r="P45" s="61"/>
      <c r="Q45" s="61"/>
      <c r="R45" s="61"/>
      <c r="S45" s="61"/>
    </row>
    <row r="46" spans="1:19" s="60" customFormat="1" ht="15.75">
      <c r="A46" s="31">
        <v>41</v>
      </c>
      <c r="B46" s="55"/>
      <c r="C46" s="61"/>
      <c r="D46" s="61"/>
      <c r="E46" s="61"/>
      <c r="F46" s="61"/>
      <c r="G46" s="61"/>
      <c r="H46" s="61"/>
      <c r="I46" s="61"/>
      <c r="J46" s="61"/>
      <c r="K46" s="61"/>
      <c r="L46" s="33"/>
      <c r="M46" s="33"/>
      <c r="N46" s="33"/>
      <c r="O46" s="33"/>
      <c r="P46" s="61"/>
      <c r="Q46" s="61"/>
      <c r="R46" s="61"/>
      <c r="S46" s="61"/>
    </row>
    <row r="47" spans="1:19" s="60" customFormat="1" ht="15.75">
      <c r="A47" s="31">
        <v>42</v>
      </c>
      <c r="B47" s="55"/>
      <c r="C47" s="61"/>
      <c r="D47" s="61"/>
      <c r="E47" s="61"/>
      <c r="F47" s="61"/>
      <c r="G47" s="61"/>
      <c r="H47" s="61"/>
      <c r="I47" s="61"/>
      <c r="J47" s="61"/>
      <c r="K47" s="61"/>
      <c r="L47" s="33"/>
      <c r="M47" s="33"/>
      <c r="N47" s="33"/>
      <c r="O47" s="33"/>
      <c r="P47" s="61"/>
      <c r="Q47" s="61"/>
      <c r="R47" s="61"/>
      <c r="S47" s="61"/>
    </row>
    <row r="48" spans="1:19" s="60" customFormat="1" ht="15.75">
      <c r="A48" s="31">
        <v>43</v>
      </c>
      <c r="B48" s="55"/>
      <c r="C48" s="61"/>
      <c r="D48" s="61"/>
      <c r="E48" s="61"/>
      <c r="F48" s="61"/>
      <c r="G48" s="61"/>
      <c r="H48" s="61"/>
      <c r="I48" s="61"/>
      <c r="J48" s="61"/>
      <c r="K48" s="61"/>
      <c r="L48" s="33"/>
      <c r="M48" s="33"/>
      <c r="N48" s="33"/>
      <c r="O48" s="33"/>
      <c r="P48" s="61"/>
      <c r="Q48" s="61"/>
      <c r="R48" s="61"/>
      <c r="S48" s="61"/>
    </row>
    <row r="49" spans="1:19" s="60" customFormat="1" ht="15.75">
      <c r="A49" s="31">
        <v>44</v>
      </c>
      <c r="B49" s="55"/>
      <c r="C49" s="61"/>
      <c r="D49" s="61"/>
      <c r="E49" s="61"/>
      <c r="F49" s="61"/>
      <c r="G49" s="61"/>
      <c r="H49" s="61"/>
      <c r="I49" s="61"/>
      <c r="J49" s="61"/>
      <c r="K49" s="61"/>
      <c r="L49" s="33"/>
      <c r="M49" s="33"/>
      <c r="N49" s="33"/>
      <c r="O49" s="33"/>
      <c r="P49" s="61"/>
      <c r="Q49" s="61"/>
      <c r="R49" s="61"/>
      <c r="S49" s="61"/>
    </row>
    <row r="50" spans="1:19" s="60" customFormat="1" ht="15.75">
      <c r="A50" s="31">
        <v>45</v>
      </c>
      <c r="B50" s="55"/>
      <c r="C50" s="61"/>
      <c r="D50" s="61"/>
      <c r="E50" s="61"/>
      <c r="F50" s="61"/>
      <c r="G50" s="61"/>
      <c r="H50" s="61"/>
      <c r="I50" s="61"/>
      <c r="J50" s="61"/>
      <c r="K50" s="61"/>
      <c r="L50" s="33"/>
      <c r="M50" s="33"/>
      <c r="N50" s="33"/>
      <c r="O50" s="33"/>
      <c r="P50" s="61"/>
      <c r="Q50" s="61"/>
      <c r="R50" s="61"/>
      <c r="S50" s="61"/>
    </row>
    <row r="51" spans="1:19" s="60" customFormat="1" ht="15.75">
      <c r="A51" s="31">
        <v>46</v>
      </c>
      <c r="B51" s="55"/>
      <c r="C51" s="61"/>
      <c r="D51" s="61"/>
      <c r="E51" s="61"/>
      <c r="F51" s="61"/>
      <c r="G51" s="61"/>
      <c r="H51" s="61"/>
      <c r="I51" s="61"/>
      <c r="J51" s="61"/>
      <c r="K51" s="61"/>
      <c r="L51" s="33"/>
      <c r="M51" s="33"/>
      <c r="N51" s="33"/>
      <c r="O51" s="33"/>
      <c r="P51" s="61"/>
      <c r="Q51" s="61"/>
      <c r="R51" s="61"/>
      <c r="S51" s="61"/>
    </row>
    <row r="52" spans="1:19" s="60" customFormat="1" ht="15.75">
      <c r="A52" s="31">
        <v>47</v>
      </c>
      <c r="B52" s="55"/>
      <c r="C52" s="61"/>
      <c r="D52" s="61"/>
      <c r="E52" s="61"/>
      <c r="F52" s="61"/>
      <c r="G52" s="61"/>
      <c r="H52" s="61"/>
      <c r="I52" s="61"/>
      <c r="J52" s="61"/>
      <c r="K52" s="61"/>
      <c r="L52" s="33"/>
      <c r="M52" s="33"/>
      <c r="N52" s="33"/>
      <c r="O52" s="33"/>
      <c r="P52" s="61"/>
      <c r="Q52" s="61"/>
      <c r="R52" s="61"/>
      <c r="S52" s="61"/>
    </row>
    <row r="53" spans="1:19" s="60" customFormat="1" ht="15.75">
      <c r="A53" s="31">
        <v>48</v>
      </c>
      <c r="B53" s="55"/>
      <c r="C53" s="61"/>
      <c r="D53" s="61"/>
      <c r="E53" s="61"/>
      <c r="F53" s="61"/>
      <c r="G53" s="61"/>
      <c r="H53" s="61"/>
      <c r="I53" s="61"/>
      <c r="J53" s="61"/>
      <c r="K53" s="61"/>
      <c r="L53" s="33"/>
      <c r="M53" s="33"/>
      <c r="N53" s="33"/>
      <c r="O53" s="33"/>
      <c r="P53" s="61"/>
      <c r="Q53" s="61"/>
      <c r="R53" s="61"/>
      <c r="S53" s="61"/>
    </row>
    <row r="54" spans="1:19" s="60" customFormat="1" ht="15.75">
      <c r="A54" s="31">
        <v>49</v>
      </c>
      <c r="B54" s="55"/>
      <c r="C54" s="61"/>
      <c r="D54" s="61"/>
      <c r="E54" s="61"/>
      <c r="F54" s="61"/>
      <c r="G54" s="61"/>
      <c r="H54" s="61"/>
      <c r="I54" s="61"/>
      <c r="J54" s="61"/>
      <c r="K54" s="61"/>
      <c r="L54" s="33"/>
      <c r="M54" s="33"/>
      <c r="N54" s="33"/>
      <c r="O54" s="33"/>
      <c r="P54" s="61"/>
      <c r="Q54" s="61"/>
      <c r="R54" s="61"/>
      <c r="S54" s="61"/>
    </row>
    <row r="55" spans="1:19" s="60" customFormat="1" ht="15.75">
      <c r="A55" s="31">
        <v>50</v>
      </c>
      <c r="B55" s="55"/>
      <c r="C55" s="61"/>
      <c r="D55" s="61"/>
      <c r="E55" s="61"/>
      <c r="F55" s="61"/>
      <c r="G55" s="61"/>
      <c r="H55" s="61"/>
      <c r="I55" s="61"/>
      <c r="J55" s="61"/>
      <c r="K55" s="61"/>
      <c r="L55" s="33"/>
      <c r="M55" s="33"/>
      <c r="N55" s="33"/>
      <c r="O55" s="33"/>
      <c r="P55" s="61"/>
      <c r="Q55" s="61"/>
      <c r="R55" s="61"/>
      <c r="S55" s="61"/>
    </row>
    <row r="56" spans="1:19" s="60" customFormat="1" ht="15.75">
      <c r="A56" s="31">
        <v>51</v>
      </c>
      <c r="B56" s="55"/>
      <c r="C56" s="61"/>
      <c r="D56" s="61"/>
      <c r="E56" s="61"/>
      <c r="F56" s="61"/>
      <c r="G56" s="61"/>
      <c r="H56" s="61"/>
      <c r="I56" s="61"/>
      <c r="J56" s="61"/>
      <c r="K56" s="61"/>
      <c r="L56" s="33"/>
      <c r="M56" s="33"/>
      <c r="N56" s="33"/>
      <c r="O56" s="33"/>
      <c r="P56" s="61"/>
      <c r="Q56" s="61"/>
      <c r="R56" s="61"/>
      <c r="S56" s="61"/>
    </row>
    <row r="57" spans="1:19" s="60" customFormat="1" ht="15.75">
      <c r="A57" s="31">
        <v>52</v>
      </c>
      <c r="B57" s="55"/>
      <c r="C57" s="61"/>
      <c r="D57" s="61"/>
      <c r="E57" s="61"/>
      <c r="F57" s="61"/>
      <c r="G57" s="61"/>
      <c r="H57" s="61"/>
      <c r="I57" s="61"/>
      <c r="J57" s="61"/>
      <c r="K57" s="61"/>
      <c r="L57" s="33"/>
      <c r="M57" s="33"/>
      <c r="N57" s="33"/>
      <c r="O57" s="33"/>
      <c r="P57" s="61"/>
      <c r="Q57" s="61"/>
      <c r="R57" s="61"/>
      <c r="S57" s="61"/>
    </row>
    <row r="58" spans="1:19" s="60" customFormat="1" ht="15.75">
      <c r="A58" s="31">
        <v>53</v>
      </c>
      <c r="B58" s="55"/>
      <c r="C58" s="61"/>
      <c r="D58" s="61"/>
      <c r="E58" s="61"/>
      <c r="F58" s="61"/>
      <c r="G58" s="61"/>
      <c r="H58" s="61"/>
      <c r="I58" s="61"/>
      <c r="J58" s="61"/>
      <c r="K58" s="61"/>
      <c r="L58" s="33"/>
      <c r="M58" s="33"/>
      <c r="N58" s="33"/>
      <c r="O58" s="33"/>
      <c r="P58" s="61"/>
      <c r="Q58" s="61"/>
      <c r="R58" s="61"/>
      <c r="S58" s="61"/>
    </row>
    <row r="59" spans="1:19" s="60" customFormat="1" ht="15.75">
      <c r="A59" s="31">
        <v>54</v>
      </c>
      <c r="B59" s="55"/>
      <c r="C59" s="61"/>
      <c r="D59" s="61"/>
      <c r="E59" s="61"/>
      <c r="F59" s="61"/>
      <c r="G59" s="61"/>
      <c r="H59" s="61"/>
      <c r="I59" s="61"/>
      <c r="J59" s="61"/>
      <c r="K59" s="61"/>
      <c r="L59" s="33"/>
      <c r="M59" s="33"/>
      <c r="N59" s="33"/>
      <c r="O59" s="33"/>
      <c r="P59" s="61"/>
      <c r="Q59" s="61"/>
      <c r="R59" s="61"/>
      <c r="S59" s="61"/>
    </row>
    <row r="60" spans="1:19" s="60" customFormat="1" ht="15.75">
      <c r="A60" s="31">
        <v>55</v>
      </c>
      <c r="B60" s="55"/>
      <c r="C60" s="61"/>
      <c r="D60" s="61"/>
      <c r="E60" s="61"/>
      <c r="F60" s="61"/>
      <c r="G60" s="61"/>
      <c r="H60" s="61"/>
      <c r="I60" s="61"/>
      <c r="J60" s="61"/>
      <c r="K60" s="61"/>
      <c r="L60" s="33"/>
      <c r="M60" s="33"/>
      <c r="N60" s="33"/>
      <c r="O60" s="33"/>
      <c r="P60" s="61"/>
      <c r="Q60" s="61"/>
      <c r="R60" s="61"/>
      <c r="S60" s="61"/>
    </row>
    <row r="61" spans="1:19" s="60" customFormat="1" ht="15.75">
      <c r="A61" s="31">
        <v>56</v>
      </c>
      <c r="B61" s="55"/>
      <c r="C61" s="61"/>
      <c r="D61" s="61"/>
      <c r="E61" s="61"/>
      <c r="F61" s="61"/>
      <c r="G61" s="61"/>
      <c r="H61" s="61"/>
      <c r="I61" s="61"/>
      <c r="J61" s="61"/>
      <c r="K61" s="61"/>
      <c r="L61" s="33"/>
      <c r="M61" s="33"/>
      <c r="N61" s="33"/>
      <c r="O61" s="33"/>
      <c r="P61" s="61"/>
      <c r="Q61" s="61"/>
      <c r="R61" s="61"/>
      <c r="S61" s="61"/>
    </row>
    <row r="62" spans="1:19" s="60" customFormat="1" ht="15.75">
      <c r="A62" s="31">
        <v>57</v>
      </c>
      <c r="B62" s="55"/>
      <c r="C62" s="61"/>
      <c r="D62" s="61"/>
      <c r="E62" s="61"/>
      <c r="F62" s="61"/>
      <c r="G62" s="61"/>
      <c r="H62" s="61"/>
      <c r="I62" s="61"/>
      <c r="J62" s="61"/>
      <c r="K62" s="61"/>
      <c r="L62" s="33"/>
      <c r="M62" s="33"/>
      <c r="N62" s="33"/>
      <c r="O62" s="33"/>
      <c r="P62" s="61"/>
      <c r="Q62" s="61"/>
      <c r="R62" s="61"/>
      <c r="S62" s="61"/>
    </row>
    <row r="63" spans="1:19" s="60" customFormat="1" ht="15.75">
      <c r="A63" s="31">
        <v>58</v>
      </c>
      <c r="B63" s="55"/>
      <c r="C63" s="61"/>
      <c r="D63" s="61"/>
      <c r="E63" s="61"/>
      <c r="F63" s="61"/>
      <c r="G63" s="61"/>
      <c r="H63" s="61"/>
      <c r="I63" s="61"/>
      <c r="J63" s="61"/>
      <c r="K63" s="61"/>
      <c r="L63" s="33"/>
      <c r="M63" s="33"/>
      <c r="N63" s="33"/>
      <c r="O63" s="33"/>
      <c r="P63" s="61"/>
      <c r="Q63" s="61"/>
      <c r="R63" s="61"/>
      <c r="S63" s="61"/>
    </row>
    <row r="64" spans="1:19" s="60" customFormat="1" ht="15.75">
      <c r="A64" s="31">
        <v>59</v>
      </c>
      <c r="B64" s="55"/>
      <c r="C64" s="61"/>
      <c r="D64" s="61"/>
      <c r="E64" s="61"/>
      <c r="F64" s="61"/>
      <c r="G64" s="61"/>
      <c r="H64" s="61"/>
      <c r="I64" s="61"/>
      <c r="J64" s="61"/>
      <c r="K64" s="61"/>
      <c r="L64" s="33"/>
      <c r="M64" s="33"/>
      <c r="N64" s="33"/>
      <c r="O64" s="33"/>
      <c r="P64" s="61"/>
      <c r="Q64" s="61"/>
      <c r="R64" s="61"/>
      <c r="S64" s="61"/>
    </row>
    <row r="65" spans="1:19" s="60" customFormat="1" ht="15.75">
      <c r="A65" s="31">
        <v>60</v>
      </c>
      <c r="B65" s="55"/>
      <c r="C65" s="61"/>
      <c r="D65" s="61"/>
      <c r="E65" s="61"/>
      <c r="F65" s="61"/>
      <c r="G65" s="61"/>
      <c r="H65" s="61"/>
      <c r="I65" s="61"/>
      <c r="J65" s="61"/>
      <c r="K65" s="61"/>
      <c r="L65" s="33"/>
      <c r="M65" s="33"/>
      <c r="N65" s="33"/>
      <c r="O65" s="33"/>
      <c r="P65" s="61"/>
      <c r="Q65" s="61"/>
      <c r="R65" s="61"/>
      <c r="S65" s="61"/>
    </row>
    <row r="66" spans="1:19" s="60" customFormat="1" ht="15.75">
      <c r="A66" s="31">
        <v>61</v>
      </c>
      <c r="B66" s="55"/>
      <c r="C66" s="61"/>
      <c r="D66" s="61"/>
      <c r="E66" s="61"/>
      <c r="F66" s="61"/>
      <c r="G66" s="61"/>
      <c r="H66" s="61"/>
      <c r="I66" s="61"/>
      <c r="J66" s="61"/>
      <c r="K66" s="61"/>
      <c r="L66" s="33"/>
      <c r="M66" s="33"/>
      <c r="N66" s="33"/>
      <c r="O66" s="33"/>
      <c r="P66" s="61"/>
      <c r="Q66" s="61"/>
      <c r="R66" s="61"/>
      <c r="S66" s="61"/>
    </row>
    <row r="67" spans="1:19" s="60" customFormat="1" ht="15.75">
      <c r="A67" s="31">
        <v>62</v>
      </c>
      <c r="B67" s="55"/>
      <c r="C67" s="61"/>
      <c r="D67" s="61"/>
      <c r="E67" s="61"/>
      <c r="F67" s="61"/>
      <c r="G67" s="61"/>
      <c r="H67" s="61"/>
      <c r="I67" s="61"/>
      <c r="J67" s="61"/>
      <c r="K67" s="61"/>
      <c r="L67" s="33"/>
      <c r="M67" s="33"/>
      <c r="N67" s="33"/>
      <c r="O67" s="33"/>
      <c r="P67" s="61"/>
      <c r="Q67" s="61"/>
      <c r="R67" s="61"/>
      <c r="S67" s="61"/>
    </row>
    <row r="68" spans="1:19" s="60" customFormat="1" ht="15.75">
      <c r="A68" s="31">
        <v>63</v>
      </c>
      <c r="B68" s="55"/>
      <c r="C68" s="61"/>
      <c r="D68" s="61"/>
      <c r="E68" s="61"/>
      <c r="F68" s="61"/>
      <c r="G68" s="61"/>
      <c r="H68" s="61"/>
      <c r="I68" s="61"/>
      <c r="J68" s="61"/>
      <c r="K68" s="61"/>
      <c r="L68" s="33"/>
      <c r="M68" s="33"/>
      <c r="N68" s="33"/>
      <c r="O68" s="33"/>
      <c r="P68" s="61"/>
      <c r="Q68" s="61"/>
      <c r="R68" s="61"/>
      <c r="S68" s="61"/>
    </row>
    <row r="69" spans="1:19" s="60" customFormat="1" ht="15.75">
      <c r="A69" s="31">
        <v>64</v>
      </c>
      <c r="B69" s="55"/>
      <c r="C69" s="61"/>
      <c r="D69" s="61"/>
      <c r="E69" s="61"/>
      <c r="F69" s="61"/>
      <c r="G69" s="61"/>
      <c r="H69" s="61"/>
      <c r="I69" s="61"/>
      <c r="J69" s="61"/>
      <c r="K69" s="61"/>
      <c r="L69" s="33"/>
      <c r="M69" s="33"/>
      <c r="N69" s="33"/>
      <c r="O69" s="33"/>
      <c r="P69" s="61"/>
      <c r="Q69" s="61"/>
      <c r="R69" s="61"/>
      <c r="S69" s="61"/>
    </row>
    <row r="70" spans="1:19" s="60" customFormat="1" ht="15.75">
      <c r="A70" s="31">
        <v>65</v>
      </c>
      <c r="B70" s="55"/>
      <c r="C70" s="61"/>
      <c r="D70" s="61"/>
      <c r="E70" s="61"/>
      <c r="F70" s="61"/>
      <c r="G70" s="61"/>
      <c r="H70" s="61"/>
      <c r="I70" s="61"/>
      <c r="J70" s="61"/>
      <c r="K70" s="61"/>
      <c r="L70" s="33"/>
      <c r="M70" s="33"/>
      <c r="N70" s="33"/>
      <c r="O70" s="33"/>
      <c r="P70" s="61"/>
      <c r="Q70" s="61"/>
      <c r="R70" s="61"/>
      <c r="S70" s="61"/>
    </row>
    <row r="71" spans="1:19" s="60" customFormat="1" ht="15.75">
      <c r="A71" s="31">
        <v>66</v>
      </c>
      <c r="B71" s="55"/>
      <c r="C71" s="61"/>
      <c r="D71" s="61"/>
      <c r="E71" s="61"/>
      <c r="F71" s="61"/>
      <c r="G71" s="61"/>
      <c r="H71" s="61"/>
      <c r="I71" s="61"/>
      <c r="J71" s="61"/>
      <c r="K71" s="61"/>
      <c r="L71" s="33"/>
      <c r="M71" s="33"/>
      <c r="N71" s="33"/>
      <c r="O71" s="33"/>
      <c r="P71" s="61"/>
      <c r="Q71" s="61"/>
      <c r="R71" s="61"/>
      <c r="S71" s="61"/>
    </row>
    <row r="72" spans="1:19" s="60" customFormat="1" ht="15.75">
      <c r="A72" s="31">
        <v>67</v>
      </c>
      <c r="B72" s="55"/>
      <c r="C72" s="61"/>
      <c r="D72" s="61"/>
      <c r="E72" s="61"/>
      <c r="F72" s="61"/>
      <c r="G72" s="61"/>
      <c r="H72" s="61"/>
      <c r="I72" s="61"/>
      <c r="J72" s="61"/>
      <c r="K72" s="61"/>
      <c r="L72" s="33"/>
      <c r="M72" s="33"/>
      <c r="N72" s="33"/>
      <c r="O72" s="33"/>
      <c r="P72" s="61"/>
      <c r="Q72" s="61"/>
      <c r="R72" s="61"/>
      <c r="S72" s="61"/>
    </row>
    <row r="73" spans="1:19" s="60" customFormat="1" ht="15.75">
      <c r="A73" s="31">
        <v>68</v>
      </c>
      <c r="B73" s="55"/>
      <c r="C73" s="61"/>
      <c r="D73" s="61"/>
      <c r="E73" s="61"/>
      <c r="F73" s="61"/>
      <c r="G73" s="61"/>
      <c r="H73" s="61"/>
      <c r="I73" s="61"/>
      <c r="J73" s="61"/>
      <c r="K73" s="61"/>
      <c r="L73" s="33"/>
      <c r="M73" s="33"/>
      <c r="N73" s="33"/>
      <c r="O73" s="33"/>
      <c r="P73" s="61"/>
      <c r="Q73" s="61"/>
      <c r="R73" s="61"/>
      <c r="S73" s="61"/>
    </row>
    <row r="74" spans="1:19" s="60" customFormat="1" ht="15.75">
      <c r="A74" s="31">
        <v>69</v>
      </c>
      <c r="B74" s="55"/>
      <c r="C74" s="61"/>
      <c r="D74" s="61"/>
      <c r="E74" s="61"/>
      <c r="F74" s="61"/>
      <c r="G74" s="61"/>
      <c r="H74" s="61"/>
      <c r="I74" s="61"/>
      <c r="J74" s="61"/>
      <c r="K74" s="61"/>
      <c r="L74" s="33"/>
      <c r="M74" s="33"/>
      <c r="N74" s="33"/>
      <c r="O74" s="33"/>
      <c r="P74" s="61"/>
      <c r="Q74" s="61"/>
      <c r="R74" s="61"/>
      <c r="S74" s="61"/>
    </row>
    <row r="75" spans="1:19" s="60" customFormat="1" ht="15.75">
      <c r="A75" s="31">
        <v>70</v>
      </c>
      <c r="B75" s="55"/>
      <c r="C75" s="61"/>
      <c r="D75" s="61"/>
      <c r="E75" s="61"/>
      <c r="F75" s="61"/>
      <c r="G75" s="61"/>
      <c r="H75" s="61"/>
      <c r="I75" s="61"/>
      <c r="J75" s="61"/>
      <c r="K75" s="61"/>
      <c r="L75" s="33"/>
      <c r="M75" s="33"/>
      <c r="N75" s="33"/>
      <c r="O75" s="33"/>
      <c r="P75" s="61"/>
      <c r="Q75" s="61"/>
      <c r="R75" s="61"/>
      <c r="S75" s="61"/>
    </row>
    <row r="76" spans="1:19" s="60" customFormat="1" ht="15.75">
      <c r="A76" s="31">
        <v>71</v>
      </c>
      <c r="B76" s="55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</row>
    <row r="77" spans="1:19" s="60" customFormat="1" ht="15.75">
      <c r="A77" s="31">
        <v>72</v>
      </c>
      <c r="B77" s="55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</row>
    <row r="78" spans="1:19" s="60" customFormat="1" ht="15.75">
      <c r="A78" s="31">
        <v>73</v>
      </c>
      <c r="B78" s="55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</row>
    <row r="79" spans="1:19" s="60" customFormat="1" ht="15.75">
      <c r="A79" s="31">
        <v>74</v>
      </c>
      <c r="B79" s="55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</row>
    <row r="80" spans="1:19" s="60" customFormat="1" ht="15.75">
      <c r="A80" s="31">
        <v>75</v>
      </c>
      <c r="B80" s="55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</row>
    <row r="81" spans="1:19" s="30" customFormat="1" ht="15.75" customHeight="1">
      <c r="A81" s="101" t="s">
        <v>59</v>
      </c>
      <c r="B81" s="102"/>
      <c r="C81" s="35">
        <f>SUM(C6:C43)</f>
        <v>88971</v>
      </c>
      <c r="D81" s="61">
        <f t="shared" ref="D81:S81" si="0">SUM(D6:D43)</f>
        <v>10788692</v>
      </c>
      <c r="E81" s="61">
        <f t="shared" si="0"/>
        <v>889686</v>
      </c>
      <c r="F81" s="61">
        <f t="shared" si="0"/>
        <v>443055</v>
      </c>
      <c r="G81" s="61">
        <f t="shared" si="0"/>
        <v>1092969</v>
      </c>
      <c r="H81" s="61">
        <f t="shared" si="0"/>
        <v>14836379</v>
      </c>
      <c r="I81" s="61">
        <f t="shared" si="0"/>
        <v>2168932</v>
      </c>
      <c r="J81" s="61">
        <f t="shared" si="0"/>
        <v>876848</v>
      </c>
      <c r="K81" s="61">
        <f t="shared" si="0"/>
        <v>1767286</v>
      </c>
      <c r="L81" s="61">
        <f t="shared" si="0"/>
        <v>11977167</v>
      </c>
      <c r="M81" s="61">
        <f t="shared" si="0"/>
        <v>1904451</v>
      </c>
      <c r="N81" s="61">
        <f t="shared" si="0"/>
        <v>680094</v>
      </c>
      <c r="O81" s="61">
        <f t="shared" si="0"/>
        <v>1301992</v>
      </c>
      <c r="P81" s="61">
        <f t="shared" si="0"/>
        <v>13647904</v>
      </c>
      <c r="Q81" s="61">
        <f t="shared" si="0"/>
        <v>1154167</v>
      </c>
      <c r="R81" s="61">
        <f t="shared" si="0"/>
        <v>639809</v>
      </c>
      <c r="S81" s="61">
        <f t="shared" si="0"/>
        <v>1558263</v>
      </c>
    </row>
  </sheetData>
  <sheetProtection algorithmName="SHA-512" hashValue="X+iUhMCouKAOvErTbk7DOcT/AzHwR47KzLTbKAGKrsbk+LBwmOcE+Yko8rA5pxEuJHw3eT25z/EKZ/0Gk5xuyA==" saltValue="WeX18eTks8DqbNNR77agNg==" spinCount="100000" sheet="1" objects="1" scenarios="1"/>
  <mergeCells count="10">
    <mergeCell ref="M2:O2"/>
    <mergeCell ref="Q2:S2"/>
    <mergeCell ref="A81:B81"/>
    <mergeCell ref="A4:A5"/>
    <mergeCell ref="P4:S4"/>
    <mergeCell ref="B4:B5"/>
    <mergeCell ref="C4:C5"/>
    <mergeCell ref="D4:G4"/>
    <mergeCell ref="H4:K4"/>
    <mergeCell ref="L4:O4"/>
  </mergeCells>
  <conditionalFormatting sqref="L6:L81">
    <cfRule type="expression" dxfId="38" priority="15">
      <formula>IF($L6&gt;($D6+$H6),1,0)</formula>
    </cfRule>
  </conditionalFormatting>
  <conditionalFormatting sqref="M6:M81">
    <cfRule type="expression" dxfId="37" priority="14">
      <formula>IF($M6&gt;($E6+$I6),1,0)</formula>
    </cfRule>
  </conditionalFormatting>
  <conditionalFormatting sqref="N6:N81">
    <cfRule type="expression" dxfId="36" priority="12">
      <formula>IF($N6&gt;($F6+$J6),1,0)</formula>
    </cfRule>
  </conditionalFormatting>
  <conditionalFormatting sqref="O6:O81">
    <cfRule type="expression" dxfId="35" priority="11">
      <formula>IF($O6&gt;($G6+$K6),1,0)</formula>
    </cfRule>
  </conditionalFormatting>
  <conditionalFormatting sqref="P6:P81">
    <cfRule type="expression" dxfId="34" priority="1">
      <formula>IF($P6&lt;&gt;(($D6+$H6)-$L6),1,0)</formula>
    </cfRule>
  </conditionalFormatting>
  <conditionalFormatting sqref="Q6:Q81">
    <cfRule type="expression" dxfId="33" priority="2">
      <formula>IF($Q6&lt;&gt;(($E6+$I6)-$M6),1,0)</formula>
    </cfRule>
  </conditionalFormatting>
  <conditionalFormatting sqref="R6:R81">
    <cfRule type="expression" dxfId="32" priority="3">
      <formula>IF($R6&lt;&gt;(($F6+$J6)-$N6),1,0)</formula>
    </cfRule>
  </conditionalFormatting>
  <conditionalFormatting sqref="S6:S81">
    <cfRule type="expression" dxfId="31" priority="4">
      <formula>IF($S6&lt;&gt;(($G6+$K6)-$O6),1,0)</formula>
    </cfRule>
  </conditionalFormatting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L82"/>
  <sheetViews>
    <sheetView showGridLines="0" zoomScale="80" zoomScaleNormal="80" zoomScaleSheetLayoutView="88" workbookViewId="0">
      <pane xSplit="3" ySplit="6" topLeftCell="D7" activePane="bottomRight" state="frozen"/>
      <selection pane="topRight" activeCell="H1" sqref="H1"/>
      <selection pane="bottomLeft" activeCell="A10" sqref="A10"/>
      <selection pane="bottomRight" activeCell="C12" sqref="C12:C13"/>
    </sheetView>
  </sheetViews>
  <sheetFormatPr defaultColWidth="10" defaultRowHeight="15.75"/>
  <cols>
    <col min="1" max="1" width="10.28515625" style="2" customWidth="1"/>
    <col min="2" max="2" width="33" style="2" bestFit="1" customWidth="1"/>
    <col min="3" max="3" width="20.140625" style="17" customWidth="1"/>
    <col min="4" max="6" width="14.28515625" style="2" customWidth="1"/>
    <col min="7" max="7" width="26" style="2" customWidth="1"/>
    <col min="8" max="8" width="25.5703125" style="2" customWidth="1"/>
    <col min="9" max="9" width="25.140625" style="2" customWidth="1"/>
    <col min="10" max="10" width="25.28515625" style="2" customWidth="1"/>
    <col min="11" max="11" width="25.140625" style="2" customWidth="1"/>
    <col min="12" max="12" width="25.7109375" style="2" customWidth="1"/>
    <col min="13" max="16384" width="10" style="2"/>
  </cols>
  <sheetData>
    <row r="1" spans="1:12" ht="36" customHeight="1" thickBot="1">
      <c r="A1" s="13" t="s">
        <v>27</v>
      </c>
      <c r="B1" s="13"/>
      <c r="C1" s="19"/>
      <c r="D1" s="13"/>
      <c r="E1" s="13"/>
      <c r="F1" s="13"/>
      <c r="G1" s="13"/>
      <c r="H1" s="13"/>
      <c r="I1" s="13"/>
      <c r="J1" s="13"/>
      <c r="K1" s="13"/>
      <c r="L1" s="13"/>
    </row>
    <row r="2" spans="1:12" s="1" customFormat="1" ht="32.450000000000003" customHeight="1" thickBot="1">
      <c r="A2" s="11" t="s">
        <v>34</v>
      </c>
      <c r="B2" s="8"/>
      <c r="C2" s="15"/>
      <c r="D2" s="8"/>
      <c r="E2" s="8"/>
      <c r="F2" s="49"/>
      <c r="G2" s="52" t="s">
        <v>68</v>
      </c>
      <c r="H2" s="8"/>
      <c r="I2" s="8"/>
      <c r="J2" s="8"/>
      <c r="K2" s="8"/>
      <c r="L2" s="8"/>
    </row>
    <row r="3" spans="1:12" ht="22.9" customHeight="1">
      <c r="A3" s="12" t="s">
        <v>38</v>
      </c>
      <c r="B3" s="7"/>
      <c r="C3" s="16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>
      <c r="A4" s="113" t="s">
        <v>3</v>
      </c>
      <c r="B4" s="114" t="s">
        <v>63</v>
      </c>
      <c r="C4" s="116" t="s">
        <v>25</v>
      </c>
      <c r="D4" s="117" t="s">
        <v>10</v>
      </c>
      <c r="E4" s="117"/>
      <c r="F4" s="117"/>
      <c r="G4" s="118" t="s">
        <v>4</v>
      </c>
      <c r="H4" s="119"/>
      <c r="I4" s="120" t="s">
        <v>5</v>
      </c>
      <c r="J4" s="120"/>
      <c r="K4" s="121" t="s">
        <v>6</v>
      </c>
      <c r="L4" s="121"/>
    </row>
    <row r="5" spans="1:12" ht="60" customHeight="1">
      <c r="A5" s="113"/>
      <c r="B5" s="115"/>
      <c r="C5" s="116"/>
      <c r="D5" s="117"/>
      <c r="E5" s="117"/>
      <c r="F5" s="117"/>
      <c r="G5" s="122" t="s">
        <v>39</v>
      </c>
      <c r="H5" s="122" t="s">
        <v>40</v>
      </c>
      <c r="I5" s="124" t="s">
        <v>41</v>
      </c>
      <c r="J5" s="124" t="s">
        <v>42</v>
      </c>
      <c r="K5" s="125" t="s">
        <v>43</v>
      </c>
      <c r="L5" s="125" t="s">
        <v>44</v>
      </c>
    </row>
    <row r="6" spans="1:12" ht="40.9" customHeight="1">
      <c r="A6" s="113"/>
      <c r="B6" s="115"/>
      <c r="C6" s="116"/>
      <c r="D6" s="27" t="s">
        <v>7</v>
      </c>
      <c r="E6" s="27" t="s">
        <v>8</v>
      </c>
      <c r="F6" s="27" t="s">
        <v>9</v>
      </c>
      <c r="G6" s="123"/>
      <c r="H6" s="123"/>
      <c r="I6" s="120"/>
      <c r="J6" s="120"/>
      <c r="K6" s="121"/>
      <c r="L6" s="121"/>
    </row>
    <row r="7" spans="1:12" s="42" customFormat="1" ht="18.75">
      <c r="A7" s="31">
        <v>1</v>
      </c>
      <c r="B7" s="32" t="s">
        <v>128</v>
      </c>
      <c r="C7" s="65">
        <v>2570</v>
      </c>
      <c r="D7" s="58">
        <v>1042371</v>
      </c>
      <c r="E7" s="58">
        <v>899844</v>
      </c>
      <c r="F7" s="58">
        <v>1026482</v>
      </c>
      <c r="G7" s="58">
        <v>540</v>
      </c>
      <c r="H7" s="58">
        <v>540</v>
      </c>
      <c r="I7" s="58">
        <v>0</v>
      </c>
      <c r="J7" s="58">
        <v>0</v>
      </c>
      <c r="K7" s="58">
        <v>2004</v>
      </c>
      <c r="L7" s="58">
        <v>2004</v>
      </c>
    </row>
    <row r="8" spans="1:12" s="42" customFormat="1" ht="18.75">
      <c r="A8" s="31">
        <v>2</v>
      </c>
      <c r="B8" s="32" t="s">
        <v>129</v>
      </c>
      <c r="C8" s="65">
        <v>729</v>
      </c>
      <c r="D8" s="59">
        <v>9636</v>
      </c>
      <c r="E8" s="59">
        <v>15380</v>
      </c>
      <c r="F8" s="59">
        <v>23558</v>
      </c>
      <c r="G8" s="59">
        <v>448</v>
      </c>
      <c r="H8" s="59">
        <v>100</v>
      </c>
      <c r="I8" s="59">
        <v>391</v>
      </c>
      <c r="J8" s="59">
        <v>106</v>
      </c>
      <c r="K8" s="59">
        <v>45</v>
      </c>
      <c r="L8" s="59">
        <v>45</v>
      </c>
    </row>
    <row r="9" spans="1:12" s="43" customFormat="1" ht="18.75">
      <c r="A9" s="31">
        <v>3</v>
      </c>
      <c r="B9" s="32" t="s">
        <v>130</v>
      </c>
      <c r="C9" s="65">
        <v>2288</v>
      </c>
      <c r="D9" s="59">
        <v>155512</v>
      </c>
      <c r="E9" s="59">
        <v>13919</v>
      </c>
      <c r="F9" s="59">
        <v>18006</v>
      </c>
      <c r="G9" s="59">
        <v>10</v>
      </c>
      <c r="H9" s="59">
        <v>10</v>
      </c>
      <c r="I9" s="59">
        <v>152</v>
      </c>
      <c r="J9" s="59">
        <v>152</v>
      </c>
      <c r="K9" s="59">
        <v>926</v>
      </c>
      <c r="L9" s="59">
        <v>884</v>
      </c>
    </row>
    <row r="10" spans="1:12" s="42" customFormat="1" ht="18.75">
      <c r="A10" s="31">
        <v>4</v>
      </c>
      <c r="B10" s="32" t="s">
        <v>131</v>
      </c>
      <c r="C10" s="65">
        <v>1883</v>
      </c>
      <c r="D10" s="59">
        <v>86300</v>
      </c>
      <c r="E10" s="59">
        <v>91048</v>
      </c>
      <c r="F10" s="59">
        <v>107627</v>
      </c>
      <c r="G10" s="59">
        <v>301</v>
      </c>
      <c r="H10" s="59">
        <v>215</v>
      </c>
      <c r="I10" s="59">
        <v>153</v>
      </c>
      <c r="J10" s="59">
        <v>74</v>
      </c>
      <c r="K10" s="59">
        <v>2243</v>
      </c>
      <c r="L10" s="59">
        <v>952</v>
      </c>
    </row>
    <row r="11" spans="1:12" s="44" customFormat="1" ht="18">
      <c r="A11" s="31">
        <v>5</v>
      </c>
      <c r="B11" s="32" t="s">
        <v>132</v>
      </c>
      <c r="C11" s="65">
        <v>2314</v>
      </c>
      <c r="D11" s="59">
        <v>10325</v>
      </c>
      <c r="E11" s="59">
        <v>44260</v>
      </c>
      <c r="F11" s="59">
        <v>126235</v>
      </c>
      <c r="G11" s="59">
        <v>0</v>
      </c>
      <c r="H11" s="59">
        <v>0</v>
      </c>
      <c r="I11" s="59">
        <v>1260</v>
      </c>
      <c r="J11" s="59">
        <v>1260</v>
      </c>
      <c r="K11" s="59">
        <v>1840</v>
      </c>
      <c r="L11" s="59">
        <v>1840</v>
      </c>
    </row>
    <row r="12" spans="1:12" s="43" customFormat="1" ht="18.75">
      <c r="A12" s="31">
        <v>6</v>
      </c>
      <c r="B12" s="55" t="s">
        <v>133</v>
      </c>
      <c r="C12" s="66">
        <v>2300</v>
      </c>
      <c r="D12" s="59">
        <v>19978</v>
      </c>
      <c r="E12" s="59">
        <v>29564</v>
      </c>
      <c r="F12" s="59">
        <v>37625</v>
      </c>
      <c r="G12" s="59">
        <v>304</v>
      </c>
      <c r="H12" s="59">
        <v>304</v>
      </c>
      <c r="I12" s="59">
        <v>791</v>
      </c>
      <c r="J12" s="59">
        <v>791</v>
      </c>
      <c r="K12" s="59">
        <v>1426</v>
      </c>
      <c r="L12" s="59">
        <v>1426</v>
      </c>
    </row>
    <row r="13" spans="1:12" s="43" customFormat="1" ht="18.75">
      <c r="A13" s="31">
        <v>7</v>
      </c>
      <c r="B13" s="32" t="s">
        <v>134</v>
      </c>
      <c r="C13" s="66">
        <v>2296</v>
      </c>
      <c r="D13" s="59">
        <v>23541</v>
      </c>
      <c r="E13" s="59">
        <v>21451</v>
      </c>
      <c r="F13" s="59">
        <v>26741</v>
      </c>
      <c r="G13" s="59">
        <v>46</v>
      </c>
      <c r="H13" s="59">
        <v>46</v>
      </c>
      <c r="I13" s="59">
        <v>102</v>
      </c>
      <c r="J13" s="59">
        <v>102</v>
      </c>
      <c r="K13" s="59">
        <v>174</v>
      </c>
      <c r="L13" s="59">
        <v>174</v>
      </c>
    </row>
    <row r="14" spans="1:12" s="43" customFormat="1" ht="18.75">
      <c r="A14" s="31">
        <v>8</v>
      </c>
      <c r="B14" s="32" t="s">
        <v>135</v>
      </c>
      <c r="C14" s="65">
        <v>1444</v>
      </c>
      <c r="D14" s="59">
        <v>35779</v>
      </c>
      <c r="E14" s="59">
        <v>125241</v>
      </c>
      <c r="F14" s="59">
        <v>196328</v>
      </c>
      <c r="G14" s="59">
        <v>0</v>
      </c>
      <c r="H14" s="59">
        <v>0</v>
      </c>
      <c r="I14" s="59">
        <v>0</v>
      </c>
      <c r="J14" s="59">
        <v>0</v>
      </c>
      <c r="K14" s="59">
        <v>524</v>
      </c>
      <c r="L14" s="59">
        <v>524</v>
      </c>
    </row>
    <row r="15" spans="1:12" s="42" customFormat="1" ht="18.75">
      <c r="A15" s="31">
        <v>9</v>
      </c>
      <c r="B15" s="34" t="s">
        <v>136</v>
      </c>
      <c r="C15" s="65">
        <v>3255</v>
      </c>
      <c r="D15" s="59">
        <v>8128</v>
      </c>
      <c r="E15" s="59">
        <v>17323</v>
      </c>
      <c r="F15" s="59">
        <v>24147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</row>
    <row r="16" spans="1:12" s="42" customFormat="1" ht="18.75">
      <c r="A16" s="31">
        <v>10</v>
      </c>
      <c r="B16" s="32" t="s">
        <v>137</v>
      </c>
      <c r="C16" s="66">
        <v>4631</v>
      </c>
      <c r="D16" s="59">
        <v>44650</v>
      </c>
      <c r="E16" s="59">
        <v>89912</v>
      </c>
      <c r="F16" s="59">
        <v>213934</v>
      </c>
      <c r="G16" s="59">
        <v>0</v>
      </c>
      <c r="H16" s="59">
        <v>0</v>
      </c>
      <c r="I16" s="59">
        <v>1781</v>
      </c>
      <c r="J16" s="59">
        <v>1781</v>
      </c>
      <c r="K16" s="59">
        <v>3885</v>
      </c>
      <c r="L16" s="59">
        <v>3885</v>
      </c>
    </row>
    <row r="17" spans="1:12" s="42" customFormat="1" ht="18.75">
      <c r="A17" s="31">
        <v>11</v>
      </c>
      <c r="B17" s="32" t="s">
        <v>138</v>
      </c>
      <c r="C17" s="66">
        <v>3619</v>
      </c>
      <c r="D17" s="59">
        <v>61209</v>
      </c>
      <c r="E17" s="59">
        <v>94035</v>
      </c>
      <c r="F17" s="59">
        <v>90718</v>
      </c>
      <c r="G17" s="59">
        <v>232</v>
      </c>
      <c r="H17" s="59">
        <v>226</v>
      </c>
      <c r="I17" s="59">
        <v>181</v>
      </c>
      <c r="J17" s="59">
        <v>184</v>
      </c>
      <c r="K17" s="59">
        <v>2276</v>
      </c>
      <c r="L17" s="59">
        <v>1903</v>
      </c>
    </row>
    <row r="18" spans="1:12" s="42" customFormat="1" ht="18.75">
      <c r="A18" s="31">
        <v>12</v>
      </c>
      <c r="B18" s="32" t="s">
        <v>139</v>
      </c>
      <c r="C18" s="65">
        <v>2375</v>
      </c>
      <c r="D18" s="59">
        <v>48090</v>
      </c>
      <c r="E18" s="59">
        <v>118000</v>
      </c>
      <c r="F18" s="59">
        <v>200680</v>
      </c>
      <c r="G18" s="59">
        <v>254</v>
      </c>
      <c r="H18" s="59">
        <v>211</v>
      </c>
      <c r="I18" s="59">
        <v>326</v>
      </c>
      <c r="J18" s="59">
        <v>282</v>
      </c>
      <c r="K18" s="59">
        <v>612</v>
      </c>
      <c r="L18" s="59">
        <v>553</v>
      </c>
    </row>
    <row r="19" spans="1:12" s="42" customFormat="1" ht="18.75">
      <c r="A19" s="31">
        <v>13</v>
      </c>
      <c r="B19" s="32" t="s">
        <v>140</v>
      </c>
      <c r="C19" s="65">
        <v>1576</v>
      </c>
      <c r="D19" s="59">
        <v>69111</v>
      </c>
      <c r="E19" s="59">
        <v>14395</v>
      </c>
      <c r="F19" s="59">
        <v>13939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</row>
    <row r="20" spans="1:12" s="42" customFormat="1" ht="18.75">
      <c r="A20" s="31">
        <v>14</v>
      </c>
      <c r="B20" s="32" t="s">
        <v>141</v>
      </c>
      <c r="C20" s="65">
        <v>970</v>
      </c>
      <c r="D20" s="59">
        <v>19968</v>
      </c>
      <c r="E20" s="59">
        <v>15637</v>
      </c>
      <c r="F20" s="59">
        <v>26592</v>
      </c>
      <c r="G20" s="59">
        <v>93</v>
      </c>
      <c r="H20" s="59">
        <v>93</v>
      </c>
      <c r="I20" s="59">
        <v>300</v>
      </c>
      <c r="J20" s="59">
        <v>300</v>
      </c>
      <c r="K20" s="59">
        <v>951</v>
      </c>
      <c r="L20" s="59">
        <v>951</v>
      </c>
    </row>
    <row r="21" spans="1:12" s="42" customFormat="1" ht="18.75">
      <c r="A21" s="31">
        <v>15</v>
      </c>
      <c r="B21" s="32" t="s">
        <v>166</v>
      </c>
      <c r="C21" s="65">
        <v>1520</v>
      </c>
      <c r="D21" s="59">
        <v>27759</v>
      </c>
      <c r="E21" s="59">
        <v>24057</v>
      </c>
      <c r="F21" s="59">
        <v>33310</v>
      </c>
      <c r="G21" s="59">
        <v>23</v>
      </c>
      <c r="H21" s="59">
        <v>23</v>
      </c>
      <c r="I21" s="59">
        <v>97</v>
      </c>
      <c r="J21" s="59">
        <v>97</v>
      </c>
      <c r="K21" s="59">
        <v>153</v>
      </c>
      <c r="L21" s="59">
        <v>153</v>
      </c>
    </row>
    <row r="22" spans="1:12" s="42" customFormat="1" ht="18.75">
      <c r="A22" s="31">
        <v>16</v>
      </c>
      <c r="B22" s="32" t="s">
        <v>143</v>
      </c>
      <c r="C22" s="65">
        <v>2776</v>
      </c>
      <c r="D22" s="59">
        <v>14189</v>
      </c>
      <c r="E22" s="59">
        <v>18924</v>
      </c>
      <c r="F22" s="59">
        <v>5622</v>
      </c>
      <c r="G22" s="59">
        <v>372</v>
      </c>
      <c r="H22" s="59">
        <v>372</v>
      </c>
      <c r="I22" s="59">
        <v>383</v>
      </c>
      <c r="J22" s="59">
        <v>383</v>
      </c>
      <c r="K22" s="59">
        <v>1604</v>
      </c>
      <c r="L22" s="59">
        <v>1604</v>
      </c>
    </row>
    <row r="23" spans="1:12" s="42" customFormat="1" ht="18.75">
      <c r="A23" s="31">
        <v>17</v>
      </c>
      <c r="B23" s="32" t="s">
        <v>144</v>
      </c>
      <c r="C23" s="65">
        <v>1540</v>
      </c>
      <c r="D23" s="59">
        <v>178</v>
      </c>
      <c r="E23" s="59">
        <v>225</v>
      </c>
      <c r="F23" s="59">
        <v>438</v>
      </c>
      <c r="G23" s="59">
        <v>172</v>
      </c>
      <c r="H23" s="59">
        <v>168</v>
      </c>
      <c r="I23" s="59">
        <v>182</v>
      </c>
      <c r="J23" s="59">
        <v>178</v>
      </c>
      <c r="K23" s="59">
        <v>420</v>
      </c>
      <c r="L23" s="59">
        <v>386</v>
      </c>
    </row>
    <row r="24" spans="1:12" s="42" customFormat="1" ht="18.75">
      <c r="A24" s="31">
        <v>18</v>
      </c>
      <c r="B24" s="32" t="s">
        <v>145</v>
      </c>
      <c r="C24" s="65">
        <v>1544</v>
      </c>
      <c r="D24" s="59">
        <v>125</v>
      </c>
      <c r="E24" s="59">
        <v>201</v>
      </c>
      <c r="F24" s="59">
        <v>255</v>
      </c>
      <c r="G24" s="59">
        <v>54</v>
      </c>
      <c r="H24" s="59">
        <v>54</v>
      </c>
      <c r="I24" s="59">
        <v>53</v>
      </c>
      <c r="J24" s="59">
        <v>53</v>
      </c>
      <c r="K24" s="59">
        <v>66</v>
      </c>
      <c r="L24" s="59">
        <v>66</v>
      </c>
    </row>
    <row r="25" spans="1:12" s="42" customFormat="1" ht="18.75">
      <c r="A25" s="31">
        <v>19</v>
      </c>
      <c r="B25" s="32" t="s">
        <v>146</v>
      </c>
      <c r="C25" s="66">
        <v>820</v>
      </c>
      <c r="D25" s="59">
        <v>47836</v>
      </c>
      <c r="E25" s="59">
        <v>84323</v>
      </c>
      <c r="F25" s="59">
        <v>57389</v>
      </c>
      <c r="G25" s="59">
        <v>8</v>
      </c>
      <c r="H25" s="59">
        <v>8</v>
      </c>
      <c r="I25" s="59">
        <v>92</v>
      </c>
      <c r="J25" s="59">
        <v>92</v>
      </c>
      <c r="K25" s="59">
        <v>224</v>
      </c>
      <c r="L25" s="59">
        <v>224</v>
      </c>
    </row>
    <row r="26" spans="1:12" s="29" customFormat="1">
      <c r="A26" s="31">
        <v>20</v>
      </c>
      <c r="B26" s="55" t="s">
        <v>147</v>
      </c>
      <c r="C26" s="67">
        <v>1919</v>
      </c>
      <c r="D26" s="61">
        <v>58732</v>
      </c>
      <c r="E26" s="61">
        <v>47340</v>
      </c>
      <c r="F26" s="61">
        <v>48630</v>
      </c>
      <c r="G26" s="61">
        <v>209</v>
      </c>
      <c r="H26" s="61">
        <v>209</v>
      </c>
      <c r="I26" s="61">
        <v>251</v>
      </c>
      <c r="J26" s="61">
        <v>251</v>
      </c>
      <c r="K26" s="61">
        <v>3649</v>
      </c>
      <c r="L26" s="61">
        <v>3649</v>
      </c>
    </row>
    <row r="27" spans="1:12" s="29" customFormat="1">
      <c r="A27" s="31">
        <v>21</v>
      </c>
      <c r="B27" s="55" t="s">
        <v>148</v>
      </c>
      <c r="C27" s="67">
        <v>4033</v>
      </c>
      <c r="D27" s="61">
        <v>71770</v>
      </c>
      <c r="E27" s="61">
        <v>72782</v>
      </c>
      <c r="F27" s="61">
        <v>83781</v>
      </c>
      <c r="G27" s="61">
        <v>34405</v>
      </c>
      <c r="H27" s="61" t="s">
        <v>169</v>
      </c>
      <c r="I27" s="61">
        <v>30921</v>
      </c>
      <c r="J27" s="61" t="s">
        <v>169</v>
      </c>
      <c r="K27" s="61">
        <v>369</v>
      </c>
      <c r="L27" s="61" t="s">
        <v>169</v>
      </c>
    </row>
    <row r="28" spans="1:12" s="29" customFormat="1">
      <c r="A28" s="31">
        <v>22</v>
      </c>
      <c r="B28" s="55" t="s">
        <v>167</v>
      </c>
      <c r="C28" s="67">
        <v>973</v>
      </c>
      <c r="D28" s="61">
        <v>7560</v>
      </c>
      <c r="E28" s="61">
        <v>16780</v>
      </c>
      <c r="F28" s="61">
        <v>19210</v>
      </c>
      <c r="G28" s="61">
        <v>309</v>
      </c>
      <c r="H28" s="61">
        <v>309</v>
      </c>
      <c r="I28" s="61">
        <v>358</v>
      </c>
      <c r="J28" s="61">
        <v>358</v>
      </c>
      <c r="K28" s="61">
        <v>950</v>
      </c>
      <c r="L28" s="61">
        <v>950</v>
      </c>
    </row>
    <row r="29" spans="1:12" s="29" customFormat="1">
      <c r="A29" s="31">
        <v>23</v>
      </c>
      <c r="B29" s="55" t="s">
        <v>150</v>
      </c>
      <c r="C29" s="67">
        <v>3865</v>
      </c>
      <c r="D29" s="61">
        <v>24334</v>
      </c>
      <c r="E29" s="61">
        <v>31805</v>
      </c>
      <c r="F29" s="61">
        <v>35915</v>
      </c>
      <c r="G29" s="61">
        <v>0</v>
      </c>
      <c r="H29" s="61">
        <v>0</v>
      </c>
      <c r="I29" s="61">
        <v>491</v>
      </c>
      <c r="J29" s="61">
        <v>0</v>
      </c>
      <c r="K29" s="61">
        <v>0</v>
      </c>
      <c r="L29" s="61">
        <v>1264</v>
      </c>
    </row>
    <row r="30" spans="1:12" s="29" customFormat="1">
      <c r="A30" s="31">
        <v>24</v>
      </c>
      <c r="B30" s="55" t="s">
        <v>151</v>
      </c>
      <c r="C30" s="67">
        <v>2241</v>
      </c>
      <c r="D30" s="61">
        <v>899</v>
      </c>
      <c r="E30" s="61">
        <v>1631</v>
      </c>
      <c r="F30" s="61">
        <v>1657</v>
      </c>
      <c r="G30" s="61">
        <v>120</v>
      </c>
      <c r="H30" s="61">
        <v>136</v>
      </c>
      <c r="I30" s="61">
        <v>331</v>
      </c>
      <c r="J30" s="61">
        <v>324</v>
      </c>
      <c r="K30" s="61">
        <v>1252</v>
      </c>
      <c r="L30" s="61">
        <v>1216</v>
      </c>
    </row>
    <row r="31" spans="1:12" s="29" customFormat="1">
      <c r="A31" s="31">
        <v>25</v>
      </c>
      <c r="B31" s="55" t="s">
        <v>152</v>
      </c>
      <c r="C31" s="67">
        <v>1886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1032</v>
      </c>
      <c r="J31" s="61">
        <v>0</v>
      </c>
      <c r="K31" s="61">
        <v>1459</v>
      </c>
      <c r="L31" s="61">
        <v>0</v>
      </c>
    </row>
    <row r="32" spans="1:12" s="29" customFormat="1">
      <c r="A32" s="31">
        <v>26</v>
      </c>
      <c r="B32" s="55" t="s">
        <v>153</v>
      </c>
      <c r="C32" s="67">
        <v>3291</v>
      </c>
      <c r="D32" s="61">
        <v>13163</v>
      </c>
      <c r="E32" s="61">
        <v>17966</v>
      </c>
      <c r="F32" s="61">
        <v>26978</v>
      </c>
      <c r="G32" s="61">
        <v>0</v>
      </c>
      <c r="H32" s="61">
        <v>0</v>
      </c>
      <c r="I32" s="61">
        <v>0</v>
      </c>
      <c r="J32" s="61">
        <v>0</v>
      </c>
      <c r="K32" s="61">
        <v>2471</v>
      </c>
      <c r="L32" s="61">
        <v>2471</v>
      </c>
    </row>
    <row r="33" spans="1:12" s="29" customFormat="1">
      <c r="A33" s="31">
        <v>27</v>
      </c>
      <c r="B33" s="55" t="s">
        <v>154</v>
      </c>
      <c r="C33" s="67">
        <v>2951</v>
      </c>
      <c r="D33" s="61">
        <v>33265</v>
      </c>
      <c r="E33" s="61">
        <v>42370</v>
      </c>
      <c r="F33" s="61">
        <v>46836</v>
      </c>
      <c r="G33" s="61">
        <v>514</v>
      </c>
      <c r="H33" s="61">
        <v>484</v>
      </c>
      <c r="I33" s="61">
        <v>444</v>
      </c>
      <c r="J33" s="61">
        <v>374</v>
      </c>
      <c r="K33" s="61">
        <v>1738</v>
      </c>
      <c r="L33" s="61">
        <v>1654</v>
      </c>
    </row>
    <row r="34" spans="1:12" s="29" customFormat="1">
      <c r="A34" s="31">
        <v>28</v>
      </c>
      <c r="B34" s="55" t="s">
        <v>168</v>
      </c>
      <c r="C34" s="67">
        <v>2373</v>
      </c>
      <c r="D34" s="61">
        <v>42312</v>
      </c>
      <c r="E34" s="61">
        <v>59245</v>
      </c>
      <c r="F34" s="61">
        <v>104242</v>
      </c>
      <c r="G34" s="61">
        <v>1872</v>
      </c>
      <c r="H34" s="61">
        <v>1517</v>
      </c>
      <c r="I34" s="61">
        <v>2179</v>
      </c>
      <c r="J34" s="61">
        <v>1189</v>
      </c>
      <c r="K34" s="61">
        <v>1420</v>
      </c>
      <c r="L34" s="61">
        <v>1388</v>
      </c>
    </row>
    <row r="35" spans="1:12" s="29" customFormat="1">
      <c r="A35" s="31">
        <v>29</v>
      </c>
      <c r="B35" s="55" t="s">
        <v>156</v>
      </c>
      <c r="C35" s="67">
        <v>1798</v>
      </c>
      <c r="D35" s="61">
        <v>108</v>
      </c>
      <c r="E35" s="61">
        <v>385</v>
      </c>
      <c r="F35" s="61">
        <v>2891</v>
      </c>
      <c r="G35" s="61">
        <v>154</v>
      </c>
      <c r="H35" s="61">
        <v>108</v>
      </c>
      <c r="I35" s="61">
        <v>75</v>
      </c>
      <c r="J35" s="61">
        <v>49</v>
      </c>
      <c r="K35" s="61">
        <v>1693</v>
      </c>
      <c r="L35" s="61">
        <v>867</v>
      </c>
    </row>
    <row r="36" spans="1:12" s="29" customFormat="1">
      <c r="A36" s="31">
        <v>30</v>
      </c>
      <c r="B36" s="55" t="s">
        <v>157</v>
      </c>
      <c r="C36" s="67">
        <v>3903</v>
      </c>
      <c r="D36" s="61">
        <v>89761</v>
      </c>
      <c r="E36" s="61">
        <v>78575</v>
      </c>
      <c r="F36" s="61">
        <v>98178</v>
      </c>
      <c r="G36" s="61">
        <v>593</v>
      </c>
      <c r="H36" s="61">
        <v>345</v>
      </c>
      <c r="I36" s="61">
        <v>347</v>
      </c>
      <c r="J36" s="61">
        <v>335</v>
      </c>
      <c r="K36" s="61">
        <v>1291</v>
      </c>
      <c r="L36" s="61">
        <v>1075</v>
      </c>
    </row>
    <row r="37" spans="1:12" s="29" customFormat="1">
      <c r="A37" s="31">
        <v>31</v>
      </c>
      <c r="B37" s="55" t="s">
        <v>158</v>
      </c>
      <c r="C37" s="67">
        <v>3441</v>
      </c>
      <c r="D37" s="61">
        <v>759</v>
      </c>
      <c r="E37" s="61">
        <v>1379</v>
      </c>
      <c r="F37" s="61">
        <v>2005</v>
      </c>
      <c r="G37" s="61">
        <v>1098</v>
      </c>
      <c r="H37" s="61">
        <v>998</v>
      </c>
      <c r="I37" s="61">
        <v>768</v>
      </c>
      <c r="J37" s="61">
        <v>735</v>
      </c>
      <c r="K37" s="61">
        <v>320</v>
      </c>
      <c r="L37" s="61">
        <v>285</v>
      </c>
    </row>
    <row r="38" spans="1:12" s="29" customFormat="1">
      <c r="A38" s="31">
        <v>32</v>
      </c>
      <c r="B38" s="55" t="s">
        <v>159</v>
      </c>
      <c r="C38" s="67">
        <v>510</v>
      </c>
      <c r="D38" s="61">
        <v>8874</v>
      </c>
      <c r="E38" s="61">
        <v>12169</v>
      </c>
      <c r="F38" s="61">
        <v>16281</v>
      </c>
      <c r="G38" s="61">
        <v>177</v>
      </c>
      <c r="H38" s="61">
        <v>177</v>
      </c>
      <c r="I38" s="61">
        <v>269</v>
      </c>
      <c r="J38" s="61">
        <v>272</v>
      </c>
      <c r="K38" s="61">
        <v>401</v>
      </c>
      <c r="L38" s="61">
        <v>482</v>
      </c>
    </row>
    <row r="39" spans="1:12" s="29" customFormat="1">
      <c r="A39" s="31">
        <v>33</v>
      </c>
      <c r="B39" s="55" t="s">
        <v>160</v>
      </c>
      <c r="C39" s="67">
        <v>516</v>
      </c>
      <c r="D39" s="61">
        <v>44240</v>
      </c>
      <c r="E39" s="61">
        <v>27211</v>
      </c>
      <c r="F39" s="61">
        <v>54877</v>
      </c>
      <c r="G39" s="61">
        <v>70</v>
      </c>
      <c r="H39" s="61">
        <v>0</v>
      </c>
      <c r="I39" s="61">
        <v>14</v>
      </c>
      <c r="J39" s="61">
        <v>0</v>
      </c>
      <c r="K39" s="61">
        <v>43</v>
      </c>
      <c r="L39" s="61">
        <v>41</v>
      </c>
    </row>
    <row r="40" spans="1:12" s="29" customFormat="1">
      <c r="A40" s="31">
        <v>34</v>
      </c>
      <c r="B40" s="55" t="s">
        <v>161</v>
      </c>
      <c r="C40" s="67">
        <v>3156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61">
        <v>369</v>
      </c>
      <c r="J40" s="61">
        <v>369</v>
      </c>
      <c r="K40" s="61">
        <v>1488</v>
      </c>
      <c r="L40" s="61">
        <v>1488</v>
      </c>
    </row>
    <row r="41" spans="1:12" s="29" customFormat="1">
      <c r="A41" s="31">
        <v>35</v>
      </c>
      <c r="B41" s="55" t="s">
        <v>162</v>
      </c>
      <c r="C41" s="67">
        <v>2948</v>
      </c>
      <c r="D41" s="61">
        <v>37441</v>
      </c>
      <c r="E41" s="61">
        <v>12156</v>
      </c>
      <c r="F41" s="61">
        <v>19031</v>
      </c>
      <c r="G41" s="61">
        <v>228</v>
      </c>
      <c r="H41" s="61">
        <v>252</v>
      </c>
      <c r="I41" s="61">
        <v>278</v>
      </c>
      <c r="J41" s="61">
        <v>322</v>
      </c>
      <c r="K41" s="61">
        <v>52</v>
      </c>
      <c r="L41" s="61">
        <v>29</v>
      </c>
    </row>
    <row r="42" spans="1:12" s="29" customFormat="1">
      <c r="A42" s="31">
        <v>36</v>
      </c>
      <c r="B42" s="55" t="s">
        <v>163</v>
      </c>
      <c r="C42" s="67">
        <v>2086</v>
      </c>
      <c r="D42" s="61">
        <v>12323</v>
      </c>
      <c r="E42" s="61">
        <v>8453</v>
      </c>
      <c r="F42" s="61">
        <v>12328</v>
      </c>
      <c r="G42" s="61">
        <v>56</v>
      </c>
      <c r="H42" s="61">
        <v>35</v>
      </c>
      <c r="I42" s="61">
        <v>84</v>
      </c>
      <c r="J42" s="61">
        <v>66</v>
      </c>
      <c r="K42" s="61">
        <v>156</v>
      </c>
      <c r="L42" s="61">
        <v>118</v>
      </c>
    </row>
    <row r="43" spans="1:12" s="29" customFormat="1">
      <c r="A43" s="31">
        <v>37</v>
      </c>
      <c r="B43" s="55" t="s">
        <v>164</v>
      </c>
      <c r="C43" s="67">
        <v>3155</v>
      </c>
      <c r="D43" s="61">
        <v>48811</v>
      </c>
      <c r="E43" s="61">
        <v>58903</v>
      </c>
      <c r="F43" s="61">
        <v>96686</v>
      </c>
      <c r="G43" s="61">
        <v>0</v>
      </c>
      <c r="H43" s="61">
        <v>0</v>
      </c>
      <c r="I43" s="61">
        <v>403</v>
      </c>
      <c r="J43" s="61">
        <v>403</v>
      </c>
      <c r="K43" s="61">
        <v>3059</v>
      </c>
      <c r="L43" s="61">
        <v>3059</v>
      </c>
    </row>
    <row r="44" spans="1:12" s="29" customFormat="1">
      <c r="A44" s="31">
        <v>38</v>
      </c>
      <c r="B44" s="55" t="s">
        <v>165</v>
      </c>
      <c r="C44" s="67">
        <v>3476</v>
      </c>
      <c r="D44" s="61">
        <v>58465</v>
      </c>
      <c r="E44" s="61">
        <v>39055</v>
      </c>
      <c r="F44" s="61">
        <v>57370</v>
      </c>
      <c r="G44" s="61">
        <v>28</v>
      </c>
      <c r="H44" s="61">
        <v>29</v>
      </c>
      <c r="I44" s="61">
        <v>28</v>
      </c>
      <c r="J44" s="61">
        <v>28</v>
      </c>
      <c r="K44" s="61">
        <v>75</v>
      </c>
      <c r="L44" s="61">
        <v>75</v>
      </c>
    </row>
    <row r="45" spans="1:12" s="29" customFormat="1">
      <c r="A45" s="31">
        <v>39</v>
      </c>
      <c r="B45" s="55"/>
      <c r="C45" s="67"/>
      <c r="D45" s="61"/>
      <c r="E45" s="61"/>
      <c r="F45" s="61"/>
      <c r="G45" s="61"/>
      <c r="H45" s="61"/>
      <c r="I45" s="61"/>
      <c r="J45" s="61"/>
      <c r="K45" s="61"/>
      <c r="L45" s="61"/>
    </row>
    <row r="46" spans="1:12" s="29" customFormat="1">
      <c r="A46" s="31">
        <v>40</v>
      </c>
      <c r="B46" s="55"/>
      <c r="C46" s="67"/>
      <c r="D46" s="61"/>
      <c r="E46" s="61"/>
      <c r="F46" s="61"/>
      <c r="G46" s="61"/>
      <c r="H46" s="61"/>
      <c r="I46" s="61"/>
      <c r="J46" s="61"/>
      <c r="K46" s="61"/>
      <c r="L46" s="61"/>
    </row>
    <row r="47" spans="1:12" s="29" customFormat="1">
      <c r="A47" s="31">
        <v>41</v>
      </c>
      <c r="B47" s="55"/>
      <c r="C47" s="67"/>
      <c r="D47" s="61"/>
      <c r="E47" s="61"/>
      <c r="F47" s="61"/>
      <c r="G47" s="61"/>
      <c r="H47" s="61"/>
      <c r="I47" s="61"/>
      <c r="J47" s="61"/>
      <c r="K47" s="61"/>
      <c r="L47" s="61"/>
    </row>
    <row r="48" spans="1:12" s="29" customFormat="1">
      <c r="A48" s="31">
        <v>42</v>
      </c>
      <c r="B48" s="55"/>
      <c r="C48" s="67"/>
      <c r="D48" s="61"/>
      <c r="E48" s="61"/>
      <c r="F48" s="61"/>
      <c r="G48" s="61"/>
      <c r="H48" s="61"/>
      <c r="I48" s="61"/>
      <c r="J48" s="61"/>
      <c r="K48" s="61"/>
      <c r="L48" s="61"/>
    </row>
    <row r="49" spans="1:12" s="29" customFormat="1">
      <c r="A49" s="31">
        <v>43</v>
      </c>
      <c r="B49" s="55"/>
      <c r="C49" s="67"/>
      <c r="D49" s="61"/>
      <c r="E49" s="61"/>
      <c r="F49" s="61"/>
      <c r="G49" s="61"/>
      <c r="H49" s="61"/>
      <c r="I49" s="61"/>
      <c r="J49" s="61"/>
      <c r="K49" s="61"/>
      <c r="L49" s="61"/>
    </row>
    <row r="50" spans="1:12" s="29" customFormat="1">
      <c r="A50" s="31">
        <v>44</v>
      </c>
      <c r="B50" s="55"/>
      <c r="C50" s="67"/>
      <c r="D50" s="61"/>
      <c r="E50" s="61"/>
      <c r="F50" s="61"/>
      <c r="G50" s="61"/>
      <c r="H50" s="61"/>
      <c r="I50" s="61"/>
      <c r="J50" s="61"/>
      <c r="K50" s="61"/>
      <c r="L50" s="61"/>
    </row>
    <row r="51" spans="1:12" s="29" customFormat="1">
      <c r="A51" s="31">
        <v>45</v>
      </c>
      <c r="B51" s="55"/>
      <c r="C51" s="67"/>
      <c r="D51" s="61"/>
      <c r="E51" s="61"/>
      <c r="F51" s="61"/>
      <c r="G51" s="61"/>
      <c r="H51" s="61"/>
      <c r="I51" s="61"/>
      <c r="J51" s="61"/>
      <c r="K51" s="61"/>
      <c r="L51" s="61"/>
    </row>
    <row r="52" spans="1:12" s="29" customFormat="1">
      <c r="A52" s="31">
        <v>46</v>
      </c>
      <c r="B52" s="55"/>
      <c r="C52" s="67"/>
      <c r="D52" s="61"/>
      <c r="E52" s="61"/>
      <c r="F52" s="61"/>
      <c r="G52" s="61"/>
      <c r="H52" s="61"/>
      <c r="I52" s="61"/>
      <c r="J52" s="61"/>
      <c r="K52" s="61"/>
      <c r="L52" s="61"/>
    </row>
    <row r="53" spans="1:12" s="29" customFormat="1">
      <c r="A53" s="31">
        <v>47</v>
      </c>
      <c r="B53" s="55"/>
      <c r="C53" s="67"/>
      <c r="D53" s="61"/>
      <c r="E53" s="61"/>
      <c r="F53" s="61"/>
      <c r="G53" s="61"/>
      <c r="H53" s="61"/>
      <c r="I53" s="61"/>
      <c r="J53" s="61"/>
      <c r="K53" s="61"/>
      <c r="L53" s="61"/>
    </row>
    <row r="54" spans="1:12" s="29" customFormat="1">
      <c r="A54" s="31">
        <v>48</v>
      </c>
      <c r="B54" s="55"/>
      <c r="C54" s="67"/>
      <c r="D54" s="61"/>
      <c r="E54" s="61"/>
      <c r="F54" s="61"/>
      <c r="G54" s="61"/>
      <c r="H54" s="61"/>
      <c r="I54" s="61"/>
      <c r="J54" s="61"/>
      <c r="K54" s="61"/>
      <c r="L54" s="61"/>
    </row>
    <row r="55" spans="1:12" s="29" customFormat="1">
      <c r="A55" s="31">
        <v>49</v>
      </c>
      <c r="B55" s="55"/>
      <c r="C55" s="67"/>
      <c r="D55" s="61"/>
      <c r="E55" s="61"/>
      <c r="F55" s="61"/>
      <c r="G55" s="61"/>
      <c r="H55" s="61"/>
      <c r="I55" s="61"/>
      <c r="J55" s="61"/>
      <c r="K55" s="61"/>
      <c r="L55" s="61"/>
    </row>
    <row r="56" spans="1:12" s="29" customFormat="1">
      <c r="A56" s="31">
        <v>50</v>
      </c>
      <c r="B56" s="55"/>
      <c r="C56" s="67"/>
      <c r="D56" s="61"/>
      <c r="E56" s="61"/>
      <c r="F56" s="61"/>
      <c r="G56" s="61"/>
      <c r="H56" s="61"/>
      <c r="I56" s="61"/>
      <c r="J56" s="61"/>
      <c r="K56" s="61"/>
      <c r="L56" s="61"/>
    </row>
    <row r="57" spans="1:12" s="29" customFormat="1">
      <c r="A57" s="31">
        <v>51</v>
      </c>
      <c r="B57" s="55"/>
      <c r="C57" s="67"/>
      <c r="D57" s="61"/>
      <c r="E57" s="61"/>
      <c r="F57" s="61"/>
      <c r="G57" s="61"/>
      <c r="H57" s="61"/>
      <c r="I57" s="61"/>
      <c r="J57" s="61"/>
      <c r="K57" s="61"/>
      <c r="L57" s="61"/>
    </row>
    <row r="58" spans="1:12" s="29" customFormat="1">
      <c r="A58" s="31">
        <v>52</v>
      </c>
      <c r="B58" s="55"/>
      <c r="C58" s="67"/>
      <c r="D58" s="61"/>
      <c r="E58" s="61"/>
      <c r="F58" s="61"/>
      <c r="G58" s="61"/>
      <c r="H58" s="61"/>
      <c r="I58" s="61"/>
      <c r="J58" s="61"/>
      <c r="K58" s="61"/>
      <c r="L58" s="61"/>
    </row>
    <row r="59" spans="1:12" s="29" customFormat="1">
      <c r="A59" s="31">
        <v>53</v>
      </c>
      <c r="B59" s="55"/>
      <c r="C59" s="67"/>
      <c r="D59" s="61"/>
      <c r="E59" s="61"/>
      <c r="F59" s="61"/>
      <c r="G59" s="61"/>
      <c r="H59" s="61"/>
      <c r="I59" s="61"/>
      <c r="J59" s="61"/>
      <c r="K59" s="61"/>
      <c r="L59" s="61"/>
    </row>
    <row r="60" spans="1:12" s="29" customFormat="1">
      <c r="A60" s="31">
        <v>54</v>
      </c>
      <c r="B60" s="55"/>
      <c r="C60" s="67"/>
      <c r="D60" s="61"/>
      <c r="E60" s="61"/>
      <c r="F60" s="61"/>
      <c r="G60" s="61"/>
      <c r="H60" s="61"/>
      <c r="I60" s="61"/>
      <c r="J60" s="61"/>
      <c r="K60" s="61"/>
      <c r="L60" s="61"/>
    </row>
    <row r="61" spans="1:12" s="29" customFormat="1">
      <c r="A61" s="31">
        <v>55</v>
      </c>
      <c r="B61" s="55"/>
      <c r="C61" s="67"/>
      <c r="D61" s="61"/>
      <c r="E61" s="61"/>
      <c r="F61" s="61"/>
      <c r="G61" s="61"/>
      <c r="H61" s="61"/>
      <c r="I61" s="61"/>
      <c r="J61" s="61"/>
      <c r="K61" s="61"/>
      <c r="L61" s="61"/>
    </row>
    <row r="62" spans="1:12" s="29" customFormat="1">
      <c r="A62" s="31">
        <v>56</v>
      </c>
      <c r="B62" s="55"/>
      <c r="C62" s="67"/>
      <c r="D62" s="61"/>
      <c r="E62" s="61"/>
      <c r="F62" s="61"/>
      <c r="G62" s="61"/>
      <c r="H62" s="61"/>
      <c r="I62" s="61"/>
      <c r="J62" s="61"/>
      <c r="K62" s="61"/>
      <c r="L62" s="61"/>
    </row>
    <row r="63" spans="1:12" s="29" customFormat="1">
      <c r="A63" s="31">
        <v>57</v>
      </c>
      <c r="B63" s="55"/>
      <c r="C63" s="67"/>
      <c r="D63" s="61"/>
      <c r="E63" s="61"/>
      <c r="F63" s="61"/>
      <c r="G63" s="61"/>
      <c r="H63" s="61"/>
      <c r="I63" s="61"/>
      <c r="J63" s="61"/>
      <c r="K63" s="61"/>
      <c r="L63" s="61"/>
    </row>
    <row r="64" spans="1:12" s="29" customFormat="1">
      <c r="A64" s="31">
        <v>58</v>
      </c>
      <c r="B64" s="55"/>
      <c r="C64" s="67"/>
      <c r="D64" s="61"/>
      <c r="E64" s="61"/>
      <c r="F64" s="61"/>
      <c r="G64" s="61"/>
      <c r="H64" s="61"/>
      <c r="I64" s="61"/>
      <c r="J64" s="61"/>
      <c r="K64" s="61"/>
      <c r="L64" s="61"/>
    </row>
    <row r="65" spans="1:12" s="29" customFormat="1">
      <c r="A65" s="31">
        <v>59</v>
      </c>
      <c r="B65" s="55"/>
      <c r="C65" s="67"/>
      <c r="D65" s="61"/>
      <c r="E65" s="61"/>
      <c r="F65" s="61"/>
      <c r="G65" s="61"/>
      <c r="H65" s="61"/>
      <c r="I65" s="61"/>
      <c r="J65" s="61"/>
      <c r="K65" s="61"/>
      <c r="L65" s="61"/>
    </row>
    <row r="66" spans="1:12" s="29" customFormat="1">
      <c r="A66" s="31">
        <v>60</v>
      </c>
      <c r="B66" s="55"/>
      <c r="C66" s="67"/>
      <c r="D66" s="61"/>
      <c r="E66" s="61"/>
      <c r="F66" s="61"/>
      <c r="G66" s="61"/>
      <c r="H66" s="61"/>
      <c r="I66" s="61"/>
      <c r="J66" s="61"/>
      <c r="K66" s="61"/>
      <c r="L66" s="61"/>
    </row>
    <row r="67" spans="1:12" s="29" customFormat="1">
      <c r="A67" s="31">
        <v>61</v>
      </c>
      <c r="B67" s="55"/>
      <c r="C67" s="67"/>
      <c r="D67" s="61"/>
      <c r="E67" s="61"/>
      <c r="F67" s="61"/>
      <c r="G67" s="61"/>
      <c r="H67" s="61"/>
      <c r="I67" s="61"/>
      <c r="J67" s="61"/>
      <c r="K67" s="61"/>
      <c r="L67" s="61"/>
    </row>
    <row r="68" spans="1:12" s="29" customFormat="1">
      <c r="A68" s="31">
        <v>62</v>
      </c>
      <c r="B68" s="55"/>
      <c r="C68" s="67"/>
      <c r="D68" s="61"/>
      <c r="E68" s="61"/>
      <c r="F68" s="61"/>
      <c r="G68" s="61"/>
      <c r="H68" s="61"/>
      <c r="I68" s="61"/>
      <c r="J68" s="61"/>
      <c r="K68" s="61"/>
      <c r="L68" s="61"/>
    </row>
    <row r="69" spans="1:12" s="29" customFormat="1">
      <c r="A69" s="31">
        <v>63</v>
      </c>
      <c r="B69" s="55"/>
      <c r="C69" s="67"/>
      <c r="D69" s="61"/>
      <c r="E69" s="61"/>
      <c r="F69" s="61"/>
      <c r="G69" s="61"/>
      <c r="H69" s="61"/>
      <c r="I69" s="61"/>
      <c r="J69" s="61"/>
      <c r="K69" s="61"/>
      <c r="L69" s="61"/>
    </row>
    <row r="70" spans="1:12" s="29" customFormat="1">
      <c r="A70" s="31">
        <v>64</v>
      </c>
      <c r="B70" s="55"/>
      <c r="C70" s="67"/>
      <c r="D70" s="61"/>
      <c r="E70" s="61"/>
      <c r="F70" s="61"/>
      <c r="G70" s="61"/>
      <c r="H70" s="61"/>
      <c r="I70" s="61"/>
      <c r="J70" s="61"/>
      <c r="K70" s="61"/>
      <c r="L70" s="61"/>
    </row>
    <row r="71" spans="1:12" s="29" customFormat="1">
      <c r="A71" s="31">
        <v>65</v>
      </c>
      <c r="B71" s="55"/>
      <c r="C71" s="67"/>
      <c r="D71" s="61"/>
      <c r="E71" s="61"/>
      <c r="F71" s="61"/>
      <c r="G71" s="61"/>
      <c r="H71" s="61"/>
      <c r="I71" s="61"/>
      <c r="J71" s="61"/>
      <c r="K71" s="61"/>
      <c r="L71" s="61"/>
    </row>
    <row r="72" spans="1:12" s="29" customFormat="1">
      <c r="A72" s="31">
        <v>66</v>
      </c>
      <c r="B72" s="55"/>
      <c r="C72" s="67"/>
      <c r="D72" s="61"/>
      <c r="E72" s="61"/>
      <c r="F72" s="61"/>
      <c r="G72" s="61"/>
      <c r="H72" s="61"/>
      <c r="I72" s="61"/>
      <c r="J72" s="61"/>
      <c r="K72" s="61"/>
      <c r="L72" s="61"/>
    </row>
    <row r="73" spans="1:12" s="29" customFormat="1">
      <c r="A73" s="31">
        <v>67</v>
      </c>
      <c r="B73" s="55"/>
      <c r="C73" s="67"/>
      <c r="D73" s="61"/>
      <c r="E73" s="61"/>
      <c r="F73" s="61"/>
      <c r="G73" s="61"/>
      <c r="H73" s="61"/>
      <c r="I73" s="61"/>
      <c r="J73" s="61"/>
      <c r="K73" s="61"/>
      <c r="L73" s="61"/>
    </row>
    <row r="74" spans="1:12" s="29" customFormat="1">
      <c r="A74" s="31">
        <v>68</v>
      </c>
      <c r="B74" s="55"/>
      <c r="C74" s="67"/>
      <c r="D74" s="61"/>
      <c r="E74" s="61"/>
      <c r="F74" s="61"/>
      <c r="G74" s="61"/>
      <c r="H74" s="61"/>
      <c r="I74" s="61"/>
      <c r="J74" s="61"/>
      <c r="K74" s="61"/>
      <c r="L74" s="61"/>
    </row>
    <row r="75" spans="1:12" s="29" customFormat="1">
      <c r="A75" s="31">
        <v>69</v>
      </c>
      <c r="B75" s="55"/>
      <c r="C75" s="67"/>
      <c r="D75" s="61"/>
      <c r="E75" s="61"/>
      <c r="F75" s="61"/>
      <c r="G75" s="61"/>
      <c r="H75" s="61"/>
      <c r="I75" s="61"/>
      <c r="J75" s="61"/>
      <c r="K75" s="61"/>
      <c r="L75" s="61"/>
    </row>
    <row r="76" spans="1:12" s="29" customFormat="1">
      <c r="A76" s="31">
        <v>70</v>
      </c>
      <c r="B76" s="55"/>
      <c r="C76" s="67"/>
      <c r="D76" s="61"/>
      <c r="E76" s="61"/>
      <c r="F76" s="61"/>
      <c r="G76" s="61"/>
      <c r="H76" s="61"/>
      <c r="I76" s="61"/>
      <c r="J76" s="61"/>
      <c r="K76" s="61"/>
      <c r="L76" s="61"/>
    </row>
    <row r="77" spans="1:12" s="29" customFormat="1">
      <c r="A77" s="31">
        <v>71</v>
      </c>
      <c r="B77" s="55"/>
      <c r="C77" s="67"/>
      <c r="D77" s="61"/>
      <c r="E77" s="61"/>
      <c r="F77" s="61"/>
      <c r="G77" s="61"/>
      <c r="H77" s="61"/>
      <c r="I77" s="61"/>
      <c r="J77" s="61"/>
      <c r="K77" s="61"/>
      <c r="L77" s="61"/>
    </row>
    <row r="78" spans="1:12" s="29" customFormat="1">
      <c r="A78" s="31">
        <v>72</v>
      </c>
      <c r="B78" s="55"/>
      <c r="C78" s="67"/>
      <c r="D78" s="61"/>
      <c r="E78" s="61"/>
      <c r="F78" s="61"/>
      <c r="G78" s="61"/>
      <c r="H78" s="61"/>
      <c r="I78" s="61"/>
      <c r="J78" s="61"/>
      <c r="K78" s="61"/>
      <c r="L78" s="61"/>
    </row>
    <row r="79" spans="1:12" s="29" customFormat="1">
      <c r="A79" s="31">
        <v>73</v>
      </c>
      <c r="B79" s="55"/>
      <c r="C79" s="67"/>
      <c r="D79" s="61"/>
      <c r="E79" s="61"/>
      <c r="F79" s="61"/>
      <c r="G79" s="61"/>
      <c r="H79" s="61"/>
      <c r="I79" s="61"/>
      <c r="J79" s="61"/>
      <c r="K79" s="61"/>
      <c r="L79" s="61"/>
    </row>
    <row r="80" spans="1:12" s="29" customFormat="1">
      <c r="A80" s="31">
        <v>74</v>
      </c>
      <c r="B80" s="55"/>
      <c r="C80" s="67"/>
      <c r="D80" s="61"/>
      <c r="E80" s="61"/>
      <c r="F80" s="61"/>
      <c r="G80" s="61"/>
      <c r="H80" s="61"/>
      <c r="I80" s="61"/>
      <c r="J80" s="61"/>
      <c r="K80" s="61"/>
      <c r="L80" s="61"/>
    </row>
    <row r="81" spans="1:12" s="29" customFormat="1">
      <c r="A81" s="31">
        <v>75</v>
      </c>
      <c r="B81" s="55"/>
      <c r="C81" s="67"/>
      <c r="D81" s="61"/>
      <c r="E81" s="61"/>
      <c r="F81" s="61"/>
      <c r="G81" s="61"/>
      <c r="H81" s="61"/>
      <c r="I81" s="61"/>
      <c r="J81" s="61"/>
      <c r="K81" s="61"/>
      <c r="L81" s="61"/>
    </row>
    <row r="82" spans="1:12" s="29" customFormat="1">
      <c r="A82" s="111" t="s">
        <v>59</v>
      </c>
      <c r="B82" s="112"/>
      <c r="C82" s="67">
        <f>SUM(C7:C44)</f>
        <v>88971</v>
      </c>
      <c r="D82" s="61">
        <f t="shared" ref="D82:L82" si="0">SUM(D7:D44)</f>
        <v>2277502</v>
      </c>
      <c r="E82" s="61">
        <f t="shared" si="0"/>
        <v>2245944</v>
      </c>
      <c r="F82" s="61">
        <f t="shared" si="0"/>
        <v>2956522</v>
      </c>
      <c r="G82" s="61">
        <f t="shared" si="0"/>
        <v>42690</v>
      </c>
      <c r="H82" s="61">
        <f t="shared" si="0"/>
        <v>6969</v>
      </c>
      <c r="I82" s="61">
        <f t="shared" si="0"/>
        <v>44886</v>
      </c>
      <c r="J82" s="61">
        <f t="shared" si="0"/>
        <v>10910</v>
      </c>
      <c r="K82" s="61">
        <f t="shared" si="0"/>
        <v>41259</v>
      </c>
      <c r="L82" s="61">
        <f t="shared" si="0"/>
        <v>37685</v>
      </c>
    </row>
  </sheetData>
  <sheetProtection algorithmName="SHA-512" hashValue="flYgaVzTCoqTqxgZmnU1tzVh7Fg1L4E+xXCjuzBHLkT0mRUcnwKgdAcyPdgOvpl08XsbtKP4YtbSGPMcpZM78w==" saltValue="p70LHWcpG2BeyBa8mJOaUQ==" spinCount="100000" sheet="1" objects="1" scenarios="1"/>
  <protectedRanges>
    <protectedRange algorithmName="SHA-512" hashValue="9ckozvBlIe5Y7/VQ+FN2WKiwnmSvPuM8TodpyTd6Kq7tLz6Jg144iPQ36c8bnsUljPst46Iu1FLMBSZ/QVaBFA==" saltValue="re6TBkOcB9l18n2S9yXTSA==" spinCount="100000" sqref="A7:XFD81" name="Range1"/>
  </protectedRanges>
  <mergeCells count="14">
    <mergeCell ref="G4:H4"/>
    <mergeCell ref="I4:J4"/>
    <mergeCell ref="K4:L4"/>
    <mergeCell ref="G5:G6"/>
    <mergeCell ref="H5:H6"/>
    <mergeCell ref="I5:I6"/>
    <mergeCell ref="J5:J6"/>
    <mergeCell ref="K5:K6"/>
    <mergeCell ref="L5:L6"/>
    <mergeCell ref="A82:B82"/>
    <mergeCell ref="A4:A6"/>
    <mergeCell ref="B4:B6"/>
    <mergeCell ref="C4:C6"/>
    <mergeCell ref="D4:F5"/>
  </mergeCells>
  <pageMargins left="0.7" right="0.7" top="0.75" bottom="0.75" header="0.3" footer="0.3"/>
  <pageSetup paperSize="9" scale="3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089F52-65ED-46F3-A9F3-2C120F610ABA}">
            <xm:f>$C7&lt;&gt;VLOOKUP($B7,HDC!$B$6:$C$80,2,0)</xm:f>
            <x14:dxf>
              <fill>
                <patternFill>
                  <bgColor theme="5" tint="0.39994506668294322"/>
                </patternFill>
              </fill>
            </x14:dxf>
          </x14:cfRule>
          <xm:sqref>C7:C81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L81"/>
  <sheetViews>
    <sheetView showGridLines="0" zoomScale="95" zoomScaleNormal="95" zoomScaleSheetLayoutView="92" workbookViewId="0">
      <pane xSplit="2" ySplit="5" topLeftCell="C38" activePane="bottomRight" state="frozen"/>
      <selection pane="topRight" activeCell="F1" sqref="F1"/>
      <selection pane="bottomLeft" activeCell="A14" sqref="A14"/>
      <selection pane="bottomRight" activeCell="B6" sqref="B6:B43"/>
    </sheetView>
  </sheetViews>
  <sheetFormatPr defaultColWidth="10" defaultRowHeight="15"/>
  <cols>
    <col min="1" max="1" width="8.42578125" style="3" customWidth="1"/>
    <col min="2" max="2" width="32.85546875" style="3" bestFit="1" customWidth="1"/>
    <col min="3" max="3" width="34.28515625" style="3" customWidth="1"/>
    <col min="4" max="4" width="28.7109375" style="3" customWidth="1"/>
    <col min="5" max="5" width="15.42578125" style="3" customWidth="1"/>
    <col min="6" max="6" width="14.7109375" style="3" customWidth="1"/>
    <col min="7" max="7" width="14.85546875" style="3" customWidth="1"/>
    <col min="8" max="8" width="25.5703125" style="3" customWidth="1"/>
    <col min="9" max="9" width="26.7109375" style="3" customWidth="1"/>
    <col min="10" max="16384" width="10" style="3"/>
  </cols>
  <sheetData>
    <row r="1" spans="1:12" ht="36" customHeight="1" thickBot="1">
      <c r="A1" s="13" t="s">
        <v>31</v>
      </c>
      <c r="B1" s="14"/>
      <c r="C1" s="14"/>
      <c r="D1" s="14"/>
      <c r="E1" s="14"/>
      <c r="F1" s="14"/>
      <c r="G1" s="14"/>
      <c r="H1" s="14"/>
    </row>
    <row r="2" spans="1:12" s="4" customFormat="1" ht="36" customHeight="1" thickBot="1">
      <c r="A2" s="11" t="s">
        <v>34</v>
      </c>
      <c r="B2" s="9"/>
      <c r="C2" s="9"/>
      <c r="D2" s="9"/>
      <c r="E2" s="49"/>
      <c r="F2" s="99" t="s">
        <v>69</v>
      </c>
      <c r="G2" s="100"/>
      <c r="H2" s="51"/>
      <c r="I2" s="50" t="s">
        <v>67</v>
      </c>
      <c r="K2" s="53"/>
      <c r="L2" s="53"/>
    </row>
    <row r="3" spans="1:12" s="4" customFormat="1" ht="22.9" customHeight="1">
      <c r="A3" s="12" t="s">
        <v>38</v>
      </c>
      <c r="B3" s="10"/>
      <c r="C3" s="10"/>
      <c r="D3" s="10"/>
      <c r="E3" s="10"/>
      <c r="F3" s="10"/>
      <c r="G3" s="10"/>
      <c r="H3" s="10"/>
    </row>
    <row r="4" spans="1:12" ht="48" customHeight="1">
      <c r="A4" s="129" t="s">
        <v>3</v>
      </c>
      <c r="B4" s="130" t="s">
        <v>63</v>
      </c>
      <c r="C4" s="131" t="s">
        <v>64</v>
      </c>
      <c r="D4" s="132" t="s">
        <v>35</v>
      </c>
      <c r="E4" s="133" t="s">
        <v>45</v>
      </c>
      <c r="F4" s="134"/>
      <c r="G4" s="135"/>
      <c r="H4" s="128" t="s">
        <v>46</v>
      </c>
    </row>
    <row r="5" spans="1:12" ht="37.5" customHeight="1">
      <c r="A5" s="129"/>
      <c r="B5" s="130"/>
      <c r="C5" s="131"/>
      <c r="D5" s="132"/>
      <c r="E5" s="23" t="s">
        <v>33</v>
      </c>
      <c r="F5" s="23" t="s">
        <v>11</v>
      </c>
      <c r="G5" s="23" t="s">
        <v>12</v>
      </c>
      <c r="H5" s="128"/>
    </row>
    <row r="6" spans="1:12" s="45" customFormat="1" ht="15.75">
      <c r="A6" s="62">
        <v>1</v>
      </c>
      <c r="B6" s="55" t="s">
        <v>128</v>
      </c>
      <c r="C6" s="61">
        <v>23294</v>
      </c>
      <c r="D6" s="61">
        <v>60000</v>
      </c>
      <c r="E6" s="61">
        <v>21240</v>
      </c>
      <c r="F6" s="61">
        <v>9442</v>
      </c>
      <c r="G6" s="61">
        <v>16520</v>
      </c>
      <c r="H6" s="61">
        <v>36092</v>
      </c>
      <c r="J6" s="64"/>
    </row>
    <row r="7" spans="1:12" s="45" customFormat="1" ht="15.75">
      <c r="A7" s="62">
        <v>2</v>
      </c>
      <c r="B7" s="55" t="s">
        <v>129</v>
      </c>
      <c r="C7" s="63">
        <v>2756</v>
      </c>
      <c r="D7" s="63">
        <v>22349</v>
      </c>
      <c r="E7" s="63">
        <v>4385</v>
      </c>
      <c r="F7" s="63">
        <v>5679</v>
      </c>
      <c r="G7" s="63">
        <v>11020</v>
      </c>
      <c r="H7" s="61">
        <v>4021</v>
      </c>
    </row>
    <row r="8" spans="1:12" s="46" customFormat="1" ht="15.75">
      <c r="A8" s="62">
        <v>3</v>
      </c>
      <c r="B8" s="55" t="s">
        <v>130</v>
      </c>
      <c r="C8" s="63">
        <v>7061</v>
      </c>
      <c r="D8" s="63">
        <v>43533</v>
      </c>
      <c r="E8" s="63">
        <v>27071</v>
      </c>
      <c r="F8" s="63">
        <v>8597</v>
      </c>
      <c r="G8" s="63">
        <v>12735</v>
      </c>
      <c r="H8" s="61">
        <v>2191</v>
      </c>
    </row>
    <row r="9" spans="1:12" s="46" customFormat="1" ht="15.75">
      <c r="A9" s="62">
        <v>4</v>
      </c>
      <c r="B9" s="55" t="s">
        <v>131</v>
      </c>
      <c r="C9" s="63">
        <v>400</v>
      </c>
      <c r="D9" s="63">
        <v>45000</v>
      </c>
      <c r="E9" s="63">
        <v>12560</v>
      </c>
      <c r="F9" s="63">
        <v>7592</v>
      </c>
      <c r="G9" s="63">
        <v>25248</v>
      </c>
      <c r="H9" s="61">
        <v>0</v>
      </c>
    </row>
    <row r="10" spans="1:12" s="45" customFormat="1" ht="15.75">
      <c r="A10" s="62">
        <v>5</v>
      </c>
      <c r="B10" s="55" t="s">
        <v>132</v>
      </c>
      <c r="C10" s="63">
        <v>11934</v>
      </c>
      <c r="D10" s="63">
        <v>59000</v>
      </c>
      <c r="E10" s="63">
        <v>14258</v>
      </c>
      <c r="F10" s="63">
        <v>10813</v>
      </c>
      <c r="G10" s="63">
        <v>21125</v>
      </c>
      <c r="H10" s="61">
        <v>24738</v>
      </c>
    </row>
    <row r="11" spans="1:12" s="47" customFormat="1" ht="15.75">
      <c r="A11" s="62">
        <v>6</v>
      </c>
      <c r="B11" s="55" t="s">
        <v>133</v>
      </c>
      <c r="C11" s="61">
        <v>1161</v>
      </c>
      <c r="D11" s="63">
        <v>100000</v>
      </c>
      <c r="E11" s="63">
        <v>32800</v>
      </c>
      <c r="F11" s="63">
        <v>36400</v>
      </c>
      <c r="G11" s="63">
        <v>23961</v>
      </c>
      <c r="H11" s="61">
        <v>8000</v>
      </c>
    </row>
    <row r="12" spans="1:12" s="46" customFormat="1" ht="15.75">
      <c r="A12" s="62">
        <v>7</v>
      </c>
      <c r="B12" s="55" t="s">
        <v>134</v>
      </c>
      <c r="C12" s="63">
        <v>50226</v>
      </c>
      <c r="D12" s="63">
        <v>25766</v>
      </c>
      <c r="E12" s="63">
        <v>8588</v>
      </c>
      <c r="F12" s="63">
        <v>4294</v>
      </c>
      <c r="G12" s="63">
        <v>4594</v>
      </c>
      <c r="H12" s="61">
        <v>58516</v>
      </c>
    </row>
    <row r="13" spans="1:12" s="46" customFormat="1" ht="15.75">
      <c r="A13" s="62">
        <v>8</v>
      </c>
      <c r="B13" s="55" t="s">
        <v>135</v>
      </c>
      <c r="C13" s="63">
        <v>85</v>
      </c>
      <c r="D13" s="63">
        <v>78585</v>
      </c>
      <c r="E13" s="63">
        <v>15930</v>
      </c>
      <c r="F13" s="63">
        <v>20930</v>
      </c>
      <c r="G13" s="63">
        <v>41627</v>
      </c>
      <c r="H13" s="61">
        <v>183</v>
      </c>
    </row>
    <row r="14" spans="1:12" s="46" customFormat="1" ht="15.75">
      <c r="A14" s="62">
        <v>9</v>
      </c>
      <c r="B14" s="56" t="s">
        <v>136</v>
      </c>
      <c r="C14" s="63">
        <v>19088</v>
      </c>
      <c r="D14" s="63">
        <v>34000</v>
      </c>
      <c r="E14" s="63">
        <v>21020</v>
      </c>
      <c r="F14" s="63">
        <v>18206</v>
      </c>
      <c r="G14" s="63">
        <v>9854</v>
      </c>
      <c r="H14" s="61">
        <v>4008</v>
      </c>
    </row>
    <row r="15" spans="1:12" s="45" customFormat="1" ht="15.75">
      <c r="A15" s="62">
        <v>10</v>
      </c>
      <c r="B15" s="55" t="s">
        <v>137</v>
      </c>
      <c r="C15" s="63">
        <v>36577</v>
      </c>
      <c r="D15" s="63">
        <v>96600</v>
      </c>
      <c r="E15" s="63">
        <v>38965</v>
      </c>
      <c r="F15" s="63">
        <v>21308</v>
      </c>
      <c r="G15" s="63">
        <v>28577</v>
      </c>
      <c r="H15" s="61">
        <v>44327</v>
      </c>
    </row>
    <row r="16" spans="1:12" s="45" customFormat="1" ht="15.75">
      <c r="A16" s="62">
        <v>11</v>
      </c>
      <c r="B16" s="55" t="s">
        <v>138</v>
      </c>
      <c r="C16" s="63">
        <v>7395</v>
      </c>
      <c r="D16" s="63">
        <v>47349</v>
      </c>
      <c r="E16" s="63">
        <v>13313</v>
      </c>
      <c r="F16" s="63">
        <v>14057</v>
      </c>
      <c r="G16" s="63">
        <v>11444</v>
      </c>
      <c r="H16" s="61">
        <v>15930</v>
      </c>
    </row>
    <row r="17" spans="1:8" s="45" customFormat="1" ht="15.75">
      <c r="A17" s="62">
        <v>12</v>
      </c>
      <c r="B17" s="55" t="s">
        <v>139</v>
      </c>
      <c r="C17" s="63">
        <v>6882</v>
      </c>
      <c r="D17" s="63">
        <v>25000</v>
      </c>
      <c r="E17" s="63">
        <v>18717</v>
      </c>
      <c r="F17" s="63">
        <v>6052</v>
      </c>
      <c r="G17" s="63">
        <v>7113</v>
      </c>
      <c r="H17" s="61">
        <v>0</v>
      </c>
    </row>
    <row r="18" spans="1:8" s="45" customFormat="1" ht="15.75">
      <c r="A18" s="62">
        <v>13</v>
      </c>
      <c r="B18" s="55" t="s">
        <v>140</v>
      </c>
      <c r="C18" s="63">
        <v>19900</v>
      </c>
      <c r="D18" s="63">
        <v>40000</v>
      </c>
      <c r="E18" s="63">
        <v>9990</v>
      </c>
      <c r="F18" s="63">
        <v>7195</v>
      </c>
      <c r="G18" s="63">
        <v>3064</v>
      </c>
      <c r="H18" s="61">
        <v>39651</v>
      </c>
    </row>
    <row r="19" spans="1:8" s="45" customFormat="1" ht="15.75">
      <c r="A19" s="62">
        <v>14</v>
      </c>
      <c r="B19" s="55" t="s">
        <v>141</v>
      </c>
      <c r="C19" s="63">
        <v>4547</v>
      </c>
      <c r="D19" s="63">
        <v>34000</v>
      </c>
      <c r="E19" s="63">
        <v>13717</v>
      </c>
      <c r="F19" s="63">
        <v>13394</v>
      </c>
      <c r="G19" s="63">
        <v>0</v>
      </c>
      <c r="H19" s="61">
        <v>11436</v>
      </c>
    </row>
    <row r="20" spans="1:8" s="45" customFormat="1" ht="15.75">
      <c r="A20" s="62">
        <v>15</v>
      </c>
      <c r="B20" s="55" t="s">
        <v>166</v>
      </c>
      <c r="C20" s="63">
        <v>25955</v>
      </c>
      <c r="D20" s="63">
        <v>60000</v>
      </c>
      <c r="E20" s="63">
        <v>33404</v>
      </c>
      <c r="F20" s="63">
        <v>16408</v>
      </c>
      <c r="G20" s="63">
        <v>16996</v>
      </c>
      <c r="H20" s="61">
        <v>19147</v>
      </c>
    </row>
    <row r="21" spans="1:8" s="45" customFormat="1" ht="15.75">
      <c r="A21" s="62">
        <v>16</v>
      </c>
      <c r="B21" s="55" t="s">
        <v>143</v>
      </c>
      <c r="C21" s="63">
        <v>1955</v>
      </c>
      <c r="D21" s="63">
        <v>32000</v>
      </c>
      <c r="E21" s="63">
        <v>32825</v>
      </c>
      <c r="F21" s="63">
        <v>0</v>
      </c>
      <c r="G21" s="63">
        <v>0</v>
      </c>
      <c r="H21" s="61">
        <v>1130</v>
      </c>
    </row>
    <row r="22" spans="1:8" s="45" customFormat="1" ht="15.75">
      <c r="A22" s="62">
        <v>17</v>
      </c>
      <c r="B22" s="55" t="s">
        <v>144</v>
      </c>
      <c r="C22" s="63">
        <v>16386</v>
      </c>
      <c r="D22" s="63">
        <v>15000</v>
      </c>
      <c r="E22" s="63">
        <v>9436</v>
      </c>
      <c r="F22" s="63">
        <v>5240</v>
      </c>
      <c r="G22" s="63">
        <v>8750</v>
      </c>
      <c r="H22" s="61">
        <v>7960</v>
      </c>
    </row>
    <row r="23" spans="1:8" s="45" customFormat="1" ht="15.75">
      <c r="A23" s="62">
        <v>18</v>
      </c>
      <c r="B23" s="55" t="s">
        <v>145</v>
      </c>
      <c r="C23" s="63">
        <v>29320</v>
      </c>
      <c r="D23" s="63">
        <v>8500</v>
      </c>
      <c r="E23" s="63">
        <v>1911</v>
      </c>
      <c r="F23" s="63">
        <v>6667</v>
      </c>
      <c r="G23" s="63">
        <v>2335</v>
      </c>
      <c r="H23" s="61">
        <v>26907</v>
      </c>
    </row>
    <row r="24" spans="1:8" s="45" customFormat="1" ht="15.75">
      <c r="A24" s="62">
        <v>19</v>
      </c>
      <c r="B24" s="55" t="s">
        <v>146</v>
      </c>
      <c r="C24" s="61">
        <v>11000</v>
      </c>
      <c r="D24" s="63">
        <v>14000</v>
      </c>
      <c r="E24" s="63">
        <v>2186</v>
      </c>
      <c r="F24" s="63">
        <v>4200</v>
      </c>
      <c r="G24" s="63">
        <v>14347</v>
      </c>
      <c r="H24" s="61">
        <v>4267</v>
      </c>
    </row>
    <row r="25" spans="1:8" s="45" customFormat="1" ht="15.75">
      <c r="A25" s="62">
        <v>20</v>
      </c>
      <c r="B25" s="55" t="s">
        <v>147</v>
      </c>
      <c r="C25" s="61">
        <v>5800</v>
      </c>
      <c r="D25" s="63">
        <v>46000</v>
      </c>
      <c r="E25" s="63">
        <v>21737</v>
      </c>
      <c r="F25" s="63">
        <v>7640</v>
      </c>
      <c r="G25" s="63">
        <v>20123</v>
      </c>
      <c r="H25" s="61">
        <v>2300</v>
      </c>
    </row>
    <row r="26" spans="1:8" s="45" customFormat="1" ht="15.75">
      <c r="A26" s="62">
        <v>21</v>
      </c>
      <c r="B26" s="55" t="s">
        <v>148</v>
      </c>
      <c r="C26" s="61">
        <v>2480</v>
      </c>
      <c r="D26" s="61">
        <v>60000</v>
      </c>
      <c r="E26" s="61">
        <v>14011</v>
      </c>
      <c r="F26" s="61">
        <v>7807</v>
      </c>
      <c r="G26" s="61">
        <v>756</v>
      </c>
      <c r="H26" s="61">
        <v>39906</v>
      </c>
    </row>
    <row r="27" spans="1:8" s="45" customFormat="1" ht="15.75">
      <c r="A27" s="62">
        <v>22</v>
      </c>
      <c r="B27" s="55" t="s">
        <v>167</v>
      </c>
      <c r="C27" s="61">
        <v>8517</v>
      </c>
      <c r="D27" s="61">
        <v>29865</v>
      </c>
      <c r="E27" s="61">
        <v>5014</v>
      </c>
      <c r="F27" s="61">
        <v>14111</v>
      </c>
      <c r="G27" s="61">
        <v>15116</v>
      </c>
      <c r="H27" s="61">
        <v>4141</v>
      </c>
    </row>
    <row r="28" spans="1:8" s="45" customFormat="1" ht="15.75">
      <c r="A28" s="62">
        <v>23</v>
      </c>
      <c r="B28" s="55" t="s">
        <v>150</v>
      </c>
      <c r="C28" s="61">
        <v>9813</v>
      </c>
      <c r="D28" s="61">
        <v>80320</v>
      </c>
      <c r="E28" s="61">
        <v>35401</v>
      </c>
      <c r="F28" s="61">
        <v>26046</v>
      </c>
      <c r="G28" s="61">
        <v>27315</v>
      </c>
      <c r="H28" s="61">
        <v>1371</v>
      </c>
    </row>
    <row r="29" spans="1:8" s="45" customFormat="1" ht="15.75">
      <c r="A29" s="62">
        <v>24</v>
      </c>
      <c r="B29" s="55" t="s">
        <v>151</v>
      </c>
      <c r="C29" s="61">
        <v>48183</v>
      </c>
      <c r="D29" s="61">
        <v>70000</v>
      </c>
      <c r="E29" s="61">
        <v>60280</v>
      </c>
      <c r="F29" s="61">
        <v>42067</v>
      </c>
      <c r="G29" s="61">
        <v>8523</v>
      </c>
      <c r="H29" s="61">
        <v>7313</v>
      </c>
    </row>
    <row r="30" spans="1:8" s="45" customFormat="1" ht="15.75">
      <c r="A30" s="62">
        <v>25</v>
      </c>
      <c r="B30" s="55" t="s">
        <v>152</v>
      </c>
      <c r="C30" s="61">
        <v>13444</v>
      </c>
      <c r="D30" s="61">
        <v>18460</v>
      </c>
      <c r="E30" s="61">
        <v>9926</v>
      </c>
      <c r="F30" s="61">
        <v>14412</v>
      </c>
      <c r="G30" s="61">
        <v>3158</v>
      </c>
      <c r="H30" s="61">
        <v>4408</v>
      </c>
    </row>
    <row r="31" spans="1:8" s="45" customFormat="1" ht="15.75">
      <c r="A31" s="62">
        <v>26</v>
      </c>
      <c r="B31" s="55" t="s">
        <v>153</v>
      </c>
      <c r="C31" s="61">
        <v>5266</v>
      </c>
      <c r="D31" s="61">
        <v>60000</v>
      </c>
      <c r="E31" s="61">
        <v>16625</v>
      </c>
      <c r="F31" s="61">
        <v>10115</v>
      </c>
      <c r="G31" s="61">
        <v>36636</v>
      </c>
      <c r="H31" s="61">
        <v>1890</v>
      </c>
    </row>
    <row r="32" spans="1:8" s="45" customFormat="1" ht="15.75">
      <c r="A32" s="62">
        <v>27</v>
      </c>
      <c r="B32" s="55" t="s">
        <v>154</v>
      </c>
      <c r="C32" s="61">
        <v>39637</v>
      </c>
      <c r="D32" s="61">
        <v>50000</v>
      </c>
      <c r="E32" s="61">
        <v>39014</v>
      </c>
      <c r="F32" s="61">
        <v>14317</v>
      </c>
      <c r="G32" s="61">
        <v>22242</v>
      </c>
      <c r="H32" s="61">
        <v>14064</v>
      </c>
    </row>
    <row r="33" spans="1:8" s="45" customFormat="1" ht="15.75">
      <c r="A33" s="62">
        <v>28</v>
      </c>
      <c r="B33" s="55" t="s">
        <v>168</v>
      </c>
      <c r="C33" s="61">
        <v>35151</v>
      </c>
      <c r="D33" s="61">
        <v>93368</v>
      </c>
      <c r="E33" s="61">
        <v>16955</v>
      </c>
      <c r="F33" s="61">
        <v>40759</v>
      </c>
      <c r="G33" s="61">
        <v>14774</v>
      </c>
      <c r="H33" s="61">
        <v>56031</v>
      </c>
    </row>
    <row r="34" spans="1:8" s="45" customFormat="1" ht="15.75">
      <c r="A34" s="62">
        <v>29</v>
      </c>
      <c r="B34" s="55" t="s">
        <v>156</v>
      </c>
      <c r="C34" s="61">
        <v>5277</v>
      </c>
      <c r="D34" s="61">
        <v>51600</v>
      </c>
      <c r="E34" s="61">
        <v>7928</v>
      </c>
      <c r="F34" s="61">
        <v>15327</v>
      </c>
      <c r="G34" s="61">
        <v>20528</v>
      </c>
      <c r="H34" s="61">
        <v>13094</v>
      </c>
    </row>
    <row r="35" spans="1:8" s="45" customFormat="1" ht="15.75">
      <c r="A35" s="62">
        <v>30</v>
      </c>
      <c r="B35" s="55" t="s">
        <v>157</v>
      </c>
      <c r="C35" s="61">
        <v>6893</v>
      </c>
      <c r="D35" s="61">
        <v>62000</v>
      </c>
      <c r="E35" s="61">
        <v>17216</v>
      </c>
      <c r="F35" s="61">
        <v>28328</v>
      </c>
      <c r="G35" s="61">
        <v>10431</v>
      </c>
      <c r="H35" s="61">
        <v>12918</v>
      </c>
    </row>
    <row r="36" spans="1:8" s="45" customFormat="1" ht="15.75">
      <c r="A36" s="62">
        <v>31</v>
      </c>
      <c r="B36" s="55" t="s">
        <v>158</v>
      </c>
      <c r="C36" s="61">
        <v>28489</v>
      </c>
      <c r="D36" s="61">
        <v>100000</v>
      </c>
      <c r="E36" s="61">
        <v>8852</v>
      </c>
      <c r="F36" s="61">
        <v>4646</v>
      </c>
      <c r="G36" s="61">
        <v>6842</v>
      </c>
      <c r="H36" s="61">
        <v>108149</v>
      </c>
    </row>
    <row r="37" spans="1:8" s="45" customFormat="1" ht="15.75">
      <c r="A37" s="62">
        <v>32</v>
      </c>
      <c r="B37" s="55" t="s">
        <v>159</v>
      </c>
      <c r="C37" s="61">
        <v>5905</v>
      </c>
      <c r="D37" s="61">
        <v>28879</v>
      </c>
      <c r="E37" s="61">
        <v>3805</v>
      </c>
      <c r="F37" s="61">
        <v>5033</v>
      </c>
      <c r="G37" s="61">
        <v>16192</v>
      </c>
      <c r="H37" s="61">
        <v>9754</v>
      </c>
    </row>
    <row r="38" spans="1:8" s="45" customFormat="1" ht="15.75">
      <c r="A38" s="62">
        <v>33</v>
      </c>
      <c r="B38" s="55" t="s">
        <v>160</v>
      </c>
      <c r="C38" s="61">
        <v>375</v>
      </c>
      <c r="D38" s="61">
        <v>15000</v>
      </c>
      <c r="E38" s="61">
        <v>2633</v>
      </c>
      <c r="F38" s="61">
        <v>9565</v>
      </c>
      <c r="G38" s="61">
        <v>2948</v>
      </c>
      <c r="H38" s="61">
        <v>229</v>
      </c>
    </row>
    <row r="39" spans="1:8" s="45" customFormat="1" ht="15.75">
      <c r="A39" s="62">
        <v>34</v>
      </c>
      <c r="B39" s="55" t="s">
        <v>161</v>
      </c>
      <c r="C39" s="61">
        <v>107227</v>
      </c>
      <c r="D39" s="61">
        <v>79000</v>
      </c>
      <c r="E39" s="61">
        <v>61202</v>
      </c>
      <c r="F39" s="61">
        <v>18569</v>
      </c>
      <c r="G39" s="61">
        <v>8256</v>
      </c>
      <c r="H39" s="61">
        <v>98200</v>
      </c>
    </row>
    <row r="40" spans="1:8" s="45" customFormat="1" ht="15.75">
      <c r="A40" s="62">
        <v>35</v>
      </c>
      <c r="B40" s="55" t="s">
        <v>162</v>
      </c>
      <c r="C40" s="61">
        <v>4781</v>
      </c>
      <c r="D40" s="61">
        <v>12784</v>
      </c>
      <c r="E40" s="61">
        <v>3422</v>
      </c>
      <c r="F40" s="61">
        <v>4066</v>
      </c>
      <c r="G40" s="61">
        <v>2235</v>
      </c>
      <c r="H40" s="61">
        <v>7842</v>
      </c>
    </row>
    <row r="41" spans="1:8" s="45" customFormat="1" ht="15.75">
      <c r="A41" s="62">
        <v>36</v>
      </c>
      <c r="B41" s="55" t="s">
        <v>163</v>
      </c>
      <c r="C41" s="61">
        <v>11405</v>
      </c>
      <c r="D41" s="61">
        <v>30000</v>
      </c>
      <c r="E41" s="61">
        <v>5000</v>
      </c>
      <c r="F41" s="61">
        <v>25000</v>
      </c>
      <c r="G41" s="61">
        <v>0</v>
      </c>
      <c r="H41" s="61">
        <v>11405</v>
      </c>
    </row>
    <row r="42" spans="1:8" s="45" customFormat="1" ht="15.75">
      <c r="A42" s="62">
        <v>37</v>
      </c>
      <c r="B42" s="55" t="s">
        <v>164</v>
      </c>
      <c r="C42" s="61">
        <v>50612</v>
      </c>
      <c r="D42" s="61">
        <v>80000</v>
      </c>
      <c r="E42" s="61">
        <v>39233</v>
      </c>
      <c r="F42" s="61">
        <v>44558</v>
      </c>
      <c r="G42" s="61">
        <v>33843</v>
      </c>
      <c r="H42" s="61">
        <v>12978</v>
      </c>
    </row>
    <row r="43" spans="1:8" s="45" customFormat="1" ht="15.75">
      <c r="A43" s="62">
        <v>38</v>
      </c>
      <c r="B43" s="55" t="s">
        <v>165</v>
      </c>
      <c r="C43" s="61">
        <v>4981</v>
      </c>
      <c r="D43" s="61">
        <v>53800</v>
      </c>
      <c r="E43" s="61">
        <v>4611</v>
      </c>
      <c r="F43" s="61">
        <v>41412</v>
      </c>
      <c r="G43" s="61">
        <v>3730</v>
      </c>
      <c r="H43" s="61">
        <v>9028</v>
      </c>
    </row>
    <row r="44" spans="1:8" s="45" customFormat="1" ht="15.75">
      <c r="A44" s="62">
        <v>39</v>
      </c>
      <c r="B44" s="55"/>
      <c r="C44" s="61"/>
      <c r="D44" s="61"/>
      <c r="E44" s="61"/>
      <c r="F44" s="61"/>
      <c r="G44" s="61"/>
      <c r="H44" s="61">
        <f t="shared" ref="H44:H70" si="0">IFERROR(SUM($C44:$D44)-SUM($E44:$G44),0)</f>
        <v>0</v>
      </c>
    </row>
    <row r="45" spans="1:8" s="45" customFormat="1" ht="15.75">
      <c r="A45" s="62">
        <v>40</v>
      </c>
      <c r="B45" s="55"/>
      <c r="C45" s="61"/>
      <c r="D45" s="61"/>
      <c r="E45" s="61"/>
      <c r="F45" s="61"/>
      <c r="G45" s="61"/>
      <c r="H45" s="61">
        <f t="shared" si="0"/>
        <v>0</v>
      </c>
    </row>
    <row r="46" spans="1:8" s="45" customFormat="1" ht="15.75">
      <c r="A46" s="62">
        <v>41</v>
      </c>
      <c r="B46" s="55"/>
      <c r="C46" s="61"/>
      <c r="D46" s="61"/>
      <c r="E46" s="61"/>
      <c r="F46" s="61"/>
      <c r="G46" s="61"/>
      <c r="H46" s="61">
        <f t="shared" si="0"/>
        <v>0</v>
      </c>
    </row>
    <row r="47" spans="1:8" s="45" customFormat="1" ht="15.75">
      <c r="A47" s="62">
        <v>42</v>
      </c>
      <c r="B47" s="55"/>
      <c r="C47" s="61"/>
      <c r="D47" s="61"/>
      <c r="E47" s="61"/>
      <c r="F47" s="61"/>
      <c r="G47" s="61"/>
      <c r="H47" s="61">
        <f t="shared" si="0"/>
        <v>0</v>
      </c>
    </row>
    <row r="48" spans="1:8" s="45" customFormat="1" ht="15.75">
      <c r="A48" s="62">
        <v>43</v>
      </c>
      <c r="B48" s="55"/>
      <c r="C48" s="61"/>
      <c r="D48" s="61"/>
      <c r="E48" s="61"/>
      <c r="F48" s="61"/>
      <c r="G48" s="61"/>
      <c r="H48" s="61">
        <f t="shared" si="0"/>
        <v>0</v>
      </c>
    </row>
    <row r="49" spans="1:8" s="45" customFormat="1" ht="15.75">
      <c r="A49" s="62">
        <v>44</v>
      </c>
      <c r="B49" s="55"/>
      <c r="C49" s="61"/>
      <c r="D49" s="61"/>
      <c r="E49" s="61"/>
      <c r="F49" s="61"/>
      <c r="G49" s="61"/>
      <c r="H49" s="61">
        <f t="shared" si="0"/>
        <v>0</v>
      </c>
    </row>
    <row r="50" spans="1:8" s="45" customFormat="1" ht="15.75">
      <c r="A50" s="62">
        <v>45</v>
      </c>
      <c r="B50" s="55"/>
      <c r="C50" s="61"/>
      <c r="D50" s="61"/>
      <c r="E50" s="61"/>
      <c r="F50" s="61"/>
      <c r="G50" s="61"/>
      <c r="H50" s="61">
        <f t="shared" si="0"/>
        <v>0</v>
      </c>
    </row>
    <row r="51" spans="1:8" s="45" customFormat="1" ht="15.75">
      <c r="A51" s="62">
        <v>46</v>
      </c>
      <c r="B51" s="55"/>
      <c r="C51" s="61"/>
      <c r="D51" s="61"/>
      <c r="E51" s="61"/>
      <c r="F51" s="61"/>
      <c r="G51" s="61"/>
      <c r="H51" s="61">
        <f t="shared" si="0"/>
        <v>0</v>
      </c>
    </row>
    <row r="52" spans="1:8" s="45" customFormat="1" ht="15.75">
      <c r="A52" s="62">
        <v>47</v>
      </c>
      <c r="B52" s="55"/>
      <c r="C52" s="61"/>
      <c r="D52" s="61"/>
      <c r="E52" s="61"/>
      <c r="F52" s="61"/>
      <c r="G52" s="61"/>
      <c r="H52" s="61">
        <f t="shared" si="0"/>
        <v>0</v>
      </c>
    </row>
    <row r="53" spans="1:8" s="45" customFormat="1" ht="15.75">
      <c r="A53" s="62">
        <v>48</v>
      </c>
      <c r="B53" s="55"/>
      <c r="C53" s="61"/>
      <c r="D53" s="61"/>
      <c r="E53" s="61"/>
      <c r="F53" s="61"/>
      <c r="G53" s="61"/>
      <c r="H53" s="61">
        <f t="shared" si="0"/>
        <v>0</v>
      </c>
    </row>
    <row r="54" spans="1:8" s="45" customFormat="1" ht="15.75">
      <c r="A54" s="62">
        <v>49</v>
      </c>
      <c r="B54" s="55"/>
      <c r="C54" s="61"/>
      <c r="D54" s="61"/>
      <c r="E54" s="61"/>
      <c r="F54" s="61"/>
      <c r="G54" s="61"/>
      <c r="H54" s="61">
        <f t="shared" si="0"/>
        <v>0</v>
      </c>
    </row>
    <row r="55" spans="1:8" s="45" customFormat="1" ht="15.75">
      <c r="A55" s="62">
        <v>50</v>
      </c>
      <c r="B55" s="55"/>
      <c r="C55" s="61"/>
      <c r="D55" s="61"/>
      <c r="E55" s="61"/>
      <c r="F55" s="61"/>
      <c r="G55" s="61"/>
      <c r="H55" s="61">
        <f t="shared" si="0"/>
        <v>0</v>
      </c>
    </row>
    <row r="56" spans="1:8" s="45" customFormat="1" ht="15.75">
      <c r="A56" s="62">
        <v>51</v>
      </c>
      <c r="B56" s="55"/>
      <c r="C56" s="61"/>
      <c r="D56" s="61"/>
      <c r="E56" s="61"/>
      <c r="F56" s="61"/>
      <c r="G56" s="61"/>
      <c r="H56" s="61">
        <f t="shared" si="0"/>
        <v>0</v>
      </c>
    </row>
    <row r="57" spans="1:8" s="45" customFormat="1" ht="15.75">
      <c r="A57" s="62">
        <v>52</v>
      </c>
      <c r="B57" s="55"/>
      <c r="C57" s="61"/>
      <c r="D57" s="61"/>
      <c r="E57" s="61"/>
      <c r="F57" s="61"/>
      <c r="G57" s="61"/>
      <c r="H57" s="61">
        <f t="shared" si="0"/>
        <v>0</v>
      </c>
    </row>
    <row r="58" spans="1:8" s="45" customFormat="1" ht="15.75">
      <c r="A58" s="62">
        <v>53</v>
      </c>
      <c r="B58" s="55"/>
      <c r="C58" s="61"/>
      <c r="D58" s="61"/>
      <c r="E58" s="61"/>
      <c r="F58" s="61"/>
      <c r="G58" s="61"/>
      <c r="H58" s="61">
        <f t="shared" si="0"/>
        <v>0</v>
      </c>
    </row>
    <row r="59" spans="1:8" s="45" customFormat="1" ht="15.75">
      <c r="A59" s="62">
        <v>54</v>
      </c>
      <c r="B59" s="55"/>
      <c r="C59" s="61"/>
      <c r="D59" s="61"/>
      <c r="E59" s="61"/>
      <c r="F59" s="61"/>
      <c r="G59" s="61"/>
      <c r="H59" s="61">
        <f t="shared" si="0"/>
        <v>0</v>
      </c>
    </row>
    <row r="60" spans="1:8" s="45" customFormat="1" ht="15.75">
      <c r="A60" s="62">
        <v>55</v>
      </c>
      <c r="B60" s="55"/>
      <c r="C60" s="61"/>
      <c r="D60" s="61"/>
      <c r="E60" s="61"/>
      <c r="F60" s="61"/>
      <c r="G60" s="61"/>
      <c r="H60" s="61">
        <f t="shared" si="0"/>
        <v>0</v>
      </c>
    </row>
    <row r="61" spans="1:8" s="45" customFormat="1" ht="15.75">
      <c r="A61" s="62">
        <v>56</v>
      </c>
      <c r="B61" s="55"/>
      <c r="C61" s="61"/>
      <c r="D61" s="61"/>
      <c r="E61" s="61"/>
      <c r="F61" s="61"/>
      <c r="G61" s="61"/>
      <c r="H61" s="61">
        <f t="shared" si="0"/>
        <v>0</v>
      </c>
    </row>
    <row r="62" spans="1:8" s="45" customFormat="1" ht="15.75">
      <c r="A62" s="62">
        <v>57</v>
      </c>
      <c r="B62" s="55"/>
      <c r="C62" s="61"/>
      <c r="D62" s="61"/>
      <c r="E62" s="61"/>
      <c r="F62" s="61"/>
      <c r="G62" s="61"/>
      <c r="H62" s="61">
        <f t="shared" si="0"/>
        <v>0</v>
      </c>
    </row>
    <row r="63" spans="1:8" s="45" customFormat="1" ht="15.75">
      <c r="A63" s="62">
        <v>58</v>
      </c>
      <c r="B63" s="55"/>
      <c r="C63" s="61"/>
      <c r="D63" s="61"/>
      <c r="E63" s="61"/>
      <c r="F63" s="61"/>
      <c r="G63" s="61"/>
      <c r="H63" s="61">
        <f t="shared" si="0"/>
        <v>0</v>
      </c>
    </row>
    <row r="64" spans="1:8" s="45" customFormat="1" ht="15.75">
      <c r="A64" s="62">
        <v>59</v>
      </c>
      <c r="B64" s="55"/>
      <c r="C64" s="61"/>
      <c r="D64" s="61"/>
      <c r="E64" s="61"/>
      <c r="F64" s="61"/>
      <c r="G64" s="61"/>
      <c r="H64" s="61">
        <f t="shared" si="0"/>
        <v>0</v>
      </c>
    </row>
    <row r="65" spans="1:8" s="45" customFormat="1" ht="15.75">
      <c r="A65" s="62">
        <v>60</v>
      </c>
      <c r="B65" s="55"/>
      <c r="C65" s="61"/>
      <c r="D65" s="61"/>
      <c r="E65" s="61"/>
      <c r="F65" s="61"/>
      <c r="G65" s="61"/>
      <c r="H65" s="61">
        <f t="shared" si="0"/>
        <v>0</v>
      </c>
    </row>
    <row r="66" spans="1:8" s="45" customFormat="1" ht="15.75">
      <c r="A66" s="62">
        <v>61</v>
      </c>
      <c r="B66" s="55"/>
      <c r="C66" s="61"/>
      <c r="D66" s="61"/>
      <c r="E66" s="61"/>
      <c r="F66" s="61"/>
      <c r="G66" s="61"/>
      <c r="H66" s="61">
        <f t="shared" si="0"/>
        <v>0</v>
      </c>
    </row>
    <row r="67" spans="1:8" s="45" customFormat="1" ht="15.75">
      <c r="A67" s="62">
        <v>62</v>
      </c>
      <c r="B67" s="55"/>
      <c r="C67" s="61"/>
      <c r="D67" s="61"/>
      <c r="E67" s="61"/>
      <c r="F67" s="61"/>
      <c r="G67" s="61"/>
      <c r="H67" s="61">
        <f t="shared" si="0"/>
        <v>0</v>
      </c>
    </row>
    <row r="68" spans="1:8" s="45" customFormat="1" ht="15.75">
      <c r="A68" s="62">
        <v>63</v>
      </c>
      <c r="B68" s="55"/>
      <c r="C68" s="61"/>
      <c r="D68" s="61"/>
      <c r="E68" s="61"/>
      <c r="F68" s="61"/>
      <c r="G68" s="61"/>
      <c r="H68" s="61">
        <f t="shared" si="0"/>
        <v>0</v>
      </c>
    </row>
    <row r="69" spans="1:8" s="45" customFormat="1" ht="15.75">
      <c r="A69" s="62">
        <v>64</v>
      </c>
      <c r="B69" s="55"/>
      <c r="C69" s="61"/>
      <c r="D69" s="61"/>
      <c r="E69" s="61"/>
      <c r="F69" s="61"/>
      <c r="G69" s="61"/>
      <c r="H69" s="61">
        <f t="shared" si="0"/>
        <v>0</v>
      </c>
    </row>
    <row r="70" spans="1:8" s="45" customFormat="1" ht="15.75">
      <c r="A70" s="62">
        <v>65</v>
      </c>
      <c r="B70" s="55"/>
      <c r="C70" s="61"/>
      <c r="D70" s="61"/>
      <c r="E70" s="61"/>
      <c r="F70" s="61"/>
      <c r="G70" s="61"/>
      <c r="H70" s="61">
        <f t="shared" si="0"/>
        <v>0</v>
      </c>
    </row>
    <row r="71" spans="1:8" s="45" customFormat="1" ht="15.75">
      <c r="A71" s="62">
        <v>66</v>
      </c>
      <c r="B71" s="55"/>
      <c r="C71" s="61"/>
      <c r="D71" s="61"/>
      <c r="E71" s="61"/>
      <c r="F71" s="61"/>
      <c r="G71" s="61"/>
      <c r="H71" s="61">
        <f t="shared" ref="H71:H80" si="1">IFERROR(SUM($C71:$D71)-SUM($E71:$G71),0)</f>
        <v>0</v>
      </c>
    </row>
    <row r="72" spans="1:8" s="45" customFormat="1" ht="15.75">
      <c r="A72" s="62">
        <v>67</v>
      </c>
      <c r="B72" s="55"/>
      <c r="C72" s="61"/>
      <c r="D72" s="61"/>
      <c r="E72" s="61"/>
      <c r="F72" s="61"/>
      <c r="G72" s="61"/>
      <c r="H72" s="61">
        <f t="shared" si="1"/>
        <v>0</v>
      </c>
    </row>
    <row r="73" spans="1:8" s="45" customFormat="1" ht="15.75">
      <c r="A73" s="62">
        <v>68</v>
      </c>
      <c r="B73" s="55"/>
      <c r="C73" s="61"/>
      <c r="D73" s="61"/>
      <c r="E73" s="61"/>
      <c r="F73" s="61"/>
      <c r="G73" s="61"/>
      <c r="H73" s="61">
        <f t="shared" si="1"/>
        <v>0</v>
      </c>
    </row>
    <row r="74" spans="1:8" s="45" customFormat="1" ht="15.75">
      <c r="A74" s="62">
        <v>69</v>
      </c>
      <c r="B74" s="55"/>
      <c r="C74" s="61"/>
      <c r="D74" s="61"/>
      <c r="E74" s="61"/>
      <c r="F74" s="61"/>
      <c r="G74" s="61"/>
      <c r="H74" s="61">
        <f t="shared" si="1"/>
        <v>0</v>
      </c>
    </row>
    <row r="75" spans="1:8" s="45" customFormat="1" ht="15.75">
      <c r="A75" s="62">
        <v>70</v>
      </c>
      <c r="B75" s="55"/>
      <c r="C75" s="61"/>
      <c r="D75" s="61"/>
      <c r="E75" s="61"/>
      <c r="F75" s="61"/>
      <c r="G75" s="61"/>
      <c r="H75" s="61">
        <f t="shared" si="1"/>
        <v>0</v>
      </c>
    </row>
    <row r="76" spans="1:8" s="45" customFormat="1" ht="15.75">
      <c r="A76" s="62">
        <v>71</v>
      </c>
      <c r="B76" s="55"/>
      <c r="C76" s="61"/>
      <c r="D76" s="61"/>
      <c r="E76" s="61"/>
      <c r="F76" s="61"/>
      <c r="G76" s="61"/>
      <c r="H76" s="61">
        <f t="shared" si="1"/>
        <v>0</v>
      </c>
    </row>
    <row r="77" spans="1:8" s="45" customFormat="1" ht="15.75">
      <c r="A77" s="62">
        <v>72</v>
      </c>
      <c r="B77" s="55"/>
      <c r="C77" s="61"/>
      <c r="D77" s="61"/>
      <c r="E77" s="61"/>
      <c r="F77" s="61"/>
      <c r="G77" s="61"/>
      <c r="H77" s="61">
        <f t="shared" si="1"/>
        <v>0</v>
      </c>
    </row>
    <row r="78" spans="1:8" s="45" customFormat="1" ht="15.75">
      <c r="A78" s="62">
        <v>73</v>
      </c>
      <c r="B78" s="55"/>
      <c r="C78" s="61"/>
      <c r="D78" s="61"/>
      <c r="E78" s="61"/>
      <c r="F78" s="61"/>
      <c r="G78" s="61"/>
      <c r="H78" s="61">
        <f t="shared" si="1"/>
        <v>0</v>
      </c>
    </row>
    <row r="79" spans="1:8" s="45" customFormat="1" ht="15.75">
      <c r="A79" s="62">
        <v>74</v>
      </c>
      <c r="B79" s="55"/>
      <c r="C79" s="61"/>
      <c r="D79" s="61"/>
      <c r="E79" s="61"/>
      <c r="F79" s="61"/>
      <c r="G79" s="61"/>
      <c r="H79" s="61">
        <f t="shared" si="1"/>
        <v>0</v>
      </c>
    </row>
    <row r="80" spans="1:8" s="45" customFormat="1" ht="15.75">
      <c r="A80" s="62">
        <v>75</v>
      </c>
      <c r="B80" s="55"/>
      <c r="C80" s="61"/>
      <c r="D80" s="61"/>
      <c r="E80" s="61"/>
      <c r="F80" s="61"/>
      <c r="G80" s="61"/>
      <c r="H80" s="61">
        <f t="shared" si="1"/>
        <v>0</v>
      </c>
    </row>
    <row r="81" spans="1:8" s="45" customFormat="1" ht="15.75">
      <c r="A81" s="126" t="s">
        <v>59</v>
      </c>
      <c r="B81" s="127"/>
      <c r="C81" s="61">
        <f>SUM(C6:C43)</f>
        <v>670158</v>
      </c>
      <c r="D81" s="61">
        <f t="shared" ref="D81:H81" si="2">SUM(D6:D43)</f>
        <v>1861758</v>
      </c>
      <c r="E81" s="61">
        <f t="shared" si="2"/>
        <v>705181</v>
      </c>
      <c r="F81" s="61">
        <f t="shared" si="2"/>
        <v>590252</v>
      </c>
      <c r="G81" s="61">
        <f t="shared" si="2"/>
        <v>512958</v>
      </c>
      <c r="H81" s="61">
        <f t="shared" si="2"/>
        <v>723525</v>
      </c>
    </row>
  </sheetData>
  <sheetProtection algorithmName="SHA-512" hashValue="20gEPPs8xOsaCAvX+/shSSjJ+t/dvsZMgXfF2OS/QEsVdUG/CTrVve80ZpTSjxZcE2zwYxbsTwOplpKTtcX9xQ==" saltValue="yy55Ht3q7F+HX6eQWmeA3g==" spinCount="100000" sheet="1" objects="1" scenarios="1"/>
  <protectedRanges>
    <protectedRange algorithmName="SHA-512" hashValue="56eLRCDuJmaJeQq4/s10jXbey1/qHF1d1kvE/byFJBaUnp4VofK2FXen+/LBWrN86STZVwQ03h4WTqlQvXdduw==" saltValue="nngg5g50vVyBAy8lKsH9xQ==" spinCount="100000" sqref="A6:XFD6 A7:G80 I7:XFD80 H7:H81" name="Range1"/>
  </protectedRanges>
  <mergeCells count="8">
    <mergeCell ref="F2:G2"/>
    <mergeCell ref="A81:B81"/>
    <mergeCell ref="H4:H5"/>
    <mergeCell ref="A4:A5"/>
    <mergeCell ref="B4:B5"/>
    <mergeCell ref="C4:C5"/>
    <mergeCell ref="D4:D5"/>
    <mergeCell ref="E4:G4"/>
  </mergeCells>
  <conditionalFormatting sqref="E6:G6">
    <cfRule type="expression" dxfId="30" priority="1">
      <formula>IF(($E6+$F6+$G6)&gt;($C6+$D6),1,0)</formula>
    </cfRule>
  </conditionalFormatting>
  <conditionalFormatting sqref="H6:H81">
    <cfRule type="expression" dxfId="29" priority="2">
      <formula>IF($H6&lt;&gt;(($C6+$D6)-($E6+$F6+$G6)),1,0)</formula>
    </cfRule>
  </conditionalFormatting>
  <pageMargins left="0.7" right="0.7" top="0.75" bottom="0.75" header="0.3" footer="0.3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/>
  </sheetPr>
  <dimension ref="A1:S81"/>
  <sheetViews>
    <sheetView showGridLines="0" tabSelected="1" view="pageBreakPreview" zoomScale="60" zoomScaleNormal="81" workbookViewId="0">
      <pane xSplit="2" ySplit="5" topLeftCell="C6" activePane="bottomRight" state="frozen"/>
      <selection pane="topRight" activeCell="I1" sqref="I1"/>
      <selection pane="bottomLeft" activeCell="A8" sqref="A8"/>
      <selection pane="bottomRight" activeCell="E17" sqref="E17"/>
    </sheetView>
  </sheetViews>
  <sheetFormatPr defaultColWidth="10" defaultRowHeight="15"/>
  <cols>
    <col min="1" max="1" width="9.42578125" customWidth="1"/>
    <col min="2" max="2" width="33" bestFit="1" customWidth="1"/>
    <col min="3" max="3" width="17" customWidth="1"/>
    <col min="4" max="4" width="15.7109375" customWidth="1"/>
    <col min="5" max="5" width="16.42578125" customWidth="1"/>
    <col min="6" max="6" width="15" customWidth="1"/>
    <col min="7" max="7" width="13.7109375" customWidth="1"/>
    <col min="9" max="9" width="21.7109375" customWidth="1"/>
    <col min="10" max="10" width="13.28515625" customWidth="1"/>
    <col min="12" max="12" width="18.7109375" customWidth="1"/>
    <col min="13" max="13" width="20.28515625" customWidth="1"/>
    <col min="14" max="14" width="23.28515625" customWidth="1"/>
    <col min="15" max="15" width="21.7109375" customWidth="1"/>
    <col min="16" max="16" width="14.28515625" customWidth="1"/>
    <col min="17" max="17" width="14" customWidth="1"/>
    <col min="18" max="18" width="12.85546875" customWidth="1"/>
    <col min="19" max="19" width="17.7109375" customWidth="1"/>
  </cols>
  <sheetData>
    <row r="1" spans="1:19" s="5" customFormat="1" ht="36" customHeight="1" thickBot="1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s="4" customFormat="1" ht="30" customHeight="1" thickBot="1">
      <c r="A2" s="11" t="s">
        <v>34</v>
      </c>
      <c r="B2" s="9"/>
      <c r="C2" s="9"/>
      <c r="D2" s="9"/>
      <c r="E2" s="9"/>
      <c r="F2" s="9"/>
      <c r="G2" s="9"/>
      <c r="H2" s="9"/>
      <c r="P2" s="54"/>
      <c r="Q2" s="99" t="s">
        <v>70</v>
      </c>
      <c r="R2" s="99"/>
      <c r="S2" s="100"/>
    </row>
    <row r="3" spans="1:19" s="4" customFormat="1" ht="28.15" customHeight="1">
      <c r="A3" s="12" t="s">
        <v>38</v>
      </c>
      <c r="B3" s="10"/>
      <c r="C3" s="10"/>
      <c r="D3" s="10"/>
      <c r="E3" s="10"/>
      <c r="F3" s="10"/>
      <c r="G3" s="10"/>
      <c r="H3" s="10"/>
    </row>
    <row r="4" spans="1:19" ht="64.5" customHeight="1">
      <c r="A4" s="139" t="s">
        <v>0</v>
      </c>
      <c r="B4" s="139" t="s">
        <v>63</v>
      </c>
      <c r="C4" s="140" t="s">
        <v>47</v>
      </c>
      <c r="D4" s="141"/>
      <c r="E4" s="141"/>
      <c r="F4" s="142"/>
      <c r="G4" s="143" t="s">
        <v>48</v>
      </c>
      <c r="H4" s="144"/>
      <c r="I4" s="145"/>
      <c r="J4" s="146" t="s">
        <v>49</v>
      </c>
      <c r="K4" s="147"/>
      <c r="L4" s="148"/>
      <c r="M4" s="138" t="s">
        <v>13</v>
      </c>
      <c r="N4" s="138" t="s">
        <v>14</v>
      </c>
      <c r="O4" s="138" t="s">
        <v>62</v>
      </c>
      <c r="P4" s="138" t="s">
        <v>65</v>
      </c>
      <c r="Q4" s="138"/>
      <c r="R4" s="138"/>
      <c r="S4" s="138"/>
    </row>
    <row r="5" spans="1:19" ht="67.5" customHeight="1">
      <c r="A5" s="139"/>
      <c r="B5" s="139"/>
      <c r="C5" s="20" t="s">
        <v>15</v>
      </c>
      <c r="D5" s="20" t="s">
        <v>16</v>
      </c>
      <c r="E5" s="20" t="s">
        <v>17</v>
      </c>
      <c r="F5" s="20" t="s">
        <v>18</v>
      </c>
      <c r="G5" s="21" t="s">
        <v>19</v>
      </c>
      <c r="H5" s="21" t="s">
        <v>26</v>
      </c>
      <c r="I5" s="21" t="s">
        <v>32</v>
      </c>
      <c r="J5" s="22" t="s">
        <v>19</v>
      </c>
      <c r="K5" s="22" t="s">
        <v>26</v>
      </c>
      <c r="L5" s="22" t="s">
        <v>32</v>
      </c>
      <c r="M5" s="138"/>
      <c r="N5" s="138"/>
      <c r="O5" s="138"/>
      <c r="P5" s="26" t="s">
        <v>20</v>
      </c>
      <c r="Q5" s="26" t="s">
        <v>21</v>
      </c>
      <c r="R5" s="26" t="s">
        <v>22</v>
      </c>
      <c r="S5" s="28" t="s">
        <v>23</v>
      </c>
    </row>
    <row r="6" spans="1:19" s="48" customFormat="1" ht="15.75">
      <c r="A6" s="62">
        <v>1</v>
      </c>
      <c r="B6" s="55" t="s">
        <v>128</v>
      </c>
      <c r="C6" s="61"/>
      <c r="D6" s="61"/>
      <c r="E6" s="61">
        <v>1</v>
      </c>
      <c r="F6" s="61">
        <v>1</v>
      </c>
      <c r="G6" s="61">
        <v>2</v>
      </c>
      <c r="H6" s="61">
        <v>7</v>
      </c>
      <c r="I6" s="61">
        <v>2</v>
      </c>
      <c r="J6" s="61">
        <v>0</v>
      </c>
      <c r="K6" s="61">
        <v>11</v>
      </c>
      <c r="L6" s="61">
        <v>2</v>
      </c>
      <c r="M6" s="61">
        <v>28</v>
      </c>
      <c r="N6" s="61">
        <v>4</v>
      </c>
      <c r="O6" s="61">
        <v>27</v>
      </c>
      <c r="P6" s="61">
        <v>7</v>
      </c>
      <c r="Q6" s="61">
        <v>19</v>
      </c>
      <c r="R6" s="61">
        <v>2</v>
      </c>
      <c r="S6" s="61">
        <v>0</v>
      </c>
    </row>
    <row r="7" spans="1:19" s="48" customFormat="1" ht="15.75">
      <c r="A7" s="62">
        <v>2</v>
      </c>
      <c r="B7" s="55" t="s">
        <v>129</v>
      </c>
      <c r="C7" s="63"/>
      <c r="D7" s="63"/>
      <c r="E7" s="63">
        <v>1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</row>
    <row r="8" spans="1:19" s="48" customFormat="1" ht="15.75">
      <c r="A8" s="62">
        <v>3</v>
      </c>
      <c r="B8" s="55" t="s">
        <v>130</v>
      </c>
      <c r="C8" s="63"/>
      <c r="D8" s="63"/>
      <c r="E8" s="63">
        <v>1</v>
      </c>
      <c r="F8" s="63">
        <v>1</v>
      </c>
      <c r="G8" s="63">
        <v>13</v>
      </c>
      <c r="H8" s="63">
        <v>13</v>
      </c>
      <c r="I8" s="63">
        <v>0</v>
      </c>
      <c r="J8" s="63">
        <v>13</v>
      </c>
      <c r="K8" s="63">
        <v>13</v>
      </c>
      <c r="L8" s="63">
        <v>0</v>
      </c>
      <c r="M8" s="63">
        <v>690</v>
      </c>
      <c r="N8" s="63">
        <v>668</v>
      </c>
      <c r="O8" s="63">
        <v>690</v>
      </c>
      <c r="P8" s="63">
        <v>270</v>
      </c>
      <c r="Q8" s="63">
        <v>300</v>
      </c>
      <c r="R8" s="63">
        <v>106</v>
      </c>
      <c r="S8" s="63">
        <v>14</v>
      </c>
    </row>
    <row r="9" spans="1:19" s="48" customFormat="1" ht="15.75">
      <c r="A9" s="62">
        <v>4</v>
      </c>
      <c r="B9" s="55" t="s">
        <v>131</v>
      </c>
      <c r="C9" s="63"/>
      <c r="D9" s="63"/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</row>
    <row r="10" spans="1:19" s="48" customFormat="1" ht="15.75">
      <c r="A10" s="62">
        <v>5</v>
      </c>
      <c r="B10" s="55" t="s">
        <v>132</v>
      </c>
      <c r="C10" s="63"/>
      <c r="D10" s="63"/>
      <c r="E10" s="63">
        <v>2</v>
      </c>
      <c r="F10" s="63">
        <v>0</v>
      </c>
      <c r="G10" s="63">
        <v>0</v>
      </c>
      <c r="H10" s="63">
        <v>0</v>
      </c>
      <c r="I10" s="63">
        <v>2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</row>
    <row r="11" spans="1:19" s="48" customFormat="1" ht="15.75">
      <c r="A11" s="62">
        <v>6</v>
      </c>
      <c r="B11" s="55" t="s">
        <v>133</v>
      </c>
      <c r="C11" s="61"/>
      <c r="D11" s="61"/>
      <c r="E11" s="61">
        <v>0</v>
      </c>
      <c r="F11" s="61">
        <v>0</v>
      </c>
      <c r="G11" s="61">
        <v>11</v>
      </c>
      <c r="H11" s="61">
        <v>5</v>
      </c>
      <c r="I11" s="61">
        <v>0</v>
      </c>
      <c r="J11" s="61">
        <v>7</v>
      </c>
      <c r="K11" s="61">
        <v>1</v>
      </c>
      <c r="L11" s="61">
        <v>0</v>
      </c>
      <c r="M11" s="61">
        <v>23</v>
      </c>
      <c r="N11" s="61">
        <v>0</v>
      </c>
      <c r="O11" s="61">
        <v>0</v>
      </c>
      <c r="P11" s="61">
        <v>6</v>
      </c>
      <c r="Q11" s="61">
        <v>4</v>
      </c>
      <c r="R11" s="61">
        <v>10</v>
      </c>
      <c r="S11" s="61">
        <v>3</v>
      </c>
    </row>
    <row r="12" spans="1:19" s="48" customFormat="1" ht="15.75">
      <c r="A12" s="62">
        <v>7</v>
      </c>
      <c r="B12" s="55" t="s">
        <v>134</v>
      </c>
      <c r="C12" s="63"/>
      <c r="D12" s="63"/>
      <c r="E12" s="63">
        <v>1</v>
      </c>
      <c r="F12" s="63">
        <v>1</v>
      </c>
      <c r="G12" s="63">
        <v>0</v>
      </c>
      <c r="H12" s="63">
        <v>0</v>
      </c>
      <c r="I12" s="63" t="s">
        <v>171</v>
      </c>
      <c r="J12" s="63" t="s">
        <v>171</v>
      </c>
      <c r="K12" s="63" t="s">
        <v>170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</row>
    <row r="13" spans="1:19" s="48" customFormat="1" ht="15.75">
      <c r="A13" s="62">
        <v>8</v>
      </c>
      <c r="B13" s="55" t="s">
        <v>135</v>
      </c>
      <c r="C13" s="63"/>
      <c r="D13" s="63"/>
      <c r="E13" s="63">
        <v>1</v>
      </c>
      <c r="F13" s="63">
        <v>1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</row>
    <row r="14" spans="1:19" s="48" customFormat="1" ht="15.75">
      <c r="A14" s="62">
        <v>9</v>
      </c>
      <c r="B14" s="56" t="s">
        <v>172</v>
      </c>
      <c r="C14" s="63"/>
      <c r="D14" s="63"/>
      <c r="E14" s="63">
        <v>4</v>
      </c>
      <c r="F14" s="63">
        <v>3</v>
      </c>
      <c r="G14" s="63">
        <v>24</v>
      </c>
      <c r="H14" s="63">
        <v>18</v>
      </c>
      <c r="I14" s="63">
        <v>7</v>
      </c>
      <c r="J14" s="63">
        <v>23</v>
      </c>
      <c r="K14" s="63">
        <v>15</v>
      </c>
      <c r="L14" s="63">
        <v>9</v>
      </c>
      <c r="M14" s="63">
        <v>25</v>
      </c>
      <c r="N14" s="63">
        <v>0</v>
      </c>
      <c r="O14" s="63">
        <v>16</v>
      </c>
      <c r="P14" s="63">
        <v>0</v>
      </c>
      <c r="Q14" s="63">
        <v>11</v>
      </c>
      <c r="R14" s="63">
        <v>14</v>
      </c>
      <c r="S14" s="63">
        <v>0</v>
      </c>
    </row>
    <row r="15" spans="1:19" s="48" customFormat="1" ht="19.899999999999999" customHeight="1">
      <c r="A15" s="62">
        <v>10</v>
      </c>
      <c r="B15" s="55" t="s">
        <v>137</v>
      </c>
      <c r="C15" s="63"/>
      <c r="D15" s="63"/>
      <c r="E15" s="63">
        <v>0</v>
      </c>
      <c r="F15" s="63">
        <v>0</v>
      </c>
      <c r="G15" s="63">
        <v>116</v>
      </c>
      <c r="H15" s="63">
        <v>335</v>
      </c>
      <c r="I15" s="63">
        <v>117</v>
      </c>
      <c r="J15" s="63">
        <v>91</v>
      </c>
      <c r="K15" s="63">
        <v>277</v>
      </c>
      <c r="L15" s="63">
        <v>60</v>
      </c>
      <c r="M15" s="63">
        <v>1560</v>
      </c>
      <c r="N15" s="63">
        <v>348</v>
      </c>
      <c r="O15" s="63">
        <v>288</v>
      </c>
      <c r="P15" s="63">
        <v>836</v>
      </c>
      <c r="Q15" s="63">
        <v>530</v>
      </c>
      <c r="R15" s="63">
        <v>169</v>
      </c>
      <c r="S15" s="63">
        <v>25</v>
      </c>
    </row>
    <row r="16" spans="1:19" s="48" customFormat="1" ht="15.75">
      <c r="A16" s="62">
        <v>11</v>
      </c>
      <c r="B16" s="55" t="s">
        <v>138</v>
      </c>
      <c r="C16" s="63"/>
      <c r="D16" s="63"/>
      <c r="E16" s="63">
        <v>1</v>
      </c>
      <c r="F16" s="63">
        <v>1</v>
      </c>
      <c r="G16" s="63">
        <v>20</v>
      </c>
      <c r="H16" s="63">
        <v>120</v>
      </c>
      <c r="I16" s="63">
        <v>2</v>
      </c>
      <c r="J16" s="63">
        <v>20</v>
      </c>
      <c r="K16" s="63">
        <v>80</v>
      </c>
      <c r="L16" s="63">
        <v>2</v>
      </c>
      <c r="M16" s="63">
        <v>1290</v>
      </c>
      <c r="N16" s="63">
        <v>10</v>
      </c>
      <c r="O16" s="63">
        <v>1260</v>
      </c>
      <c r="P16" s="63">
        <v>210</v>
      </c>
      <c r="Q16" s="63">
        <v>856</v>
      </c>
      <c r="R16" s="63">
        <v>126</v>
      </c>
      <c r="S16" s="63">
        <v>98</v>
      </c>
    </row>
    <row r="17" spans="1:19" s="48" customFormat="1" ht="15.75">
      <c r="A17" s="62">
        <v>12</v>
      </c>
      <c r="B17" s="55" t="s">
        <v>139</v>
      </c>
      <c r="C17" s="63"/>
      <c r="D17" s="63"/>
      <c r="E17" s="63">
        <v>1</v>
      </c>
      <c r="F17" s="63">
        <v>0</v>
      </c>
      <c r="G17" s="63"/>
      <c r="H17" s="63">
        <v>16</v>
      </c>
      <c r="I17" s="63">
        <v>0</v>
      </c>
      <c r="J17" s="63">
        <v>0</v>
      </c>
      <c r="K17" s="63">
        <v>4</v>
      </c>
      <c r="L17" s="63">
        <v>0</v>
      </c>
      <c r="M17" s="63">
        <v>27</v>
      </c>
      <c r="N17" s="63">
        <v>27</v>
      </c>
      <c r="O17" s="63">
        <v>24</v>
      </c>
      <c r="P17" s="63">
        <v>4</v>
      </c>
      <c r="Q17" s="63">
        <v>8</v>
      </c>
      <c r="R17" s="63">
        <v>15</v>
      </c>
      <c r="S17" s="63">
        <v>0</v>
      </c>
    </row>
    <row r="18" spans="1:19" s="48" customFormat="1" ht="15.75">
      <c r="A18" s="62">
        <v>13</v>
      </c>
      <c r="B18" s="55" t="s">
        <v>140</v>
      </c>
      <c r="C18" s="63"/>
      <c r="D18" s="63"/>
      <c r="E18" s="63">
        <v>1</v>
      </c>
      <c r="F18" s="63">
        <v>1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</row>
    <row r="19" spans="1:19" s="48" customFormat="1" ht="15.75">
      <c r="A19" s="62">
        <v>14</v>
      </c>
      <c r="B19" s="55" t="s">
        <v>141</v>
      </c>
      <c r="C19" s="63"/>
      <c r="D19" s="63"/>
      <c r="E19" s="63">
        <v>1</v>
      </c>
      <c r="F19" s="63">
        <v>1</v>
      </c>
      <c r="G19" s="63">
        <v>2</v>
      </c>
      <c r="H19" s="63">
        <v>8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</row>
    <row r="20" spans="1:19" s="48" customFormat="1" ht="15.75">
      <c r="A20" s="62">
        <v>15</v>
      </c>
      <c r="B20" s="55" t="s">
        <v>166</v>
      </c>
      <c r="C20" s="63"/>
      <c r="D20" s="63"/>
      <c r="E20" s="63">
        <v>1</v>
      </c>
      <c r="F20" s="63">
        <v>1</v>
      </c>
      <c r="G20" s="63"/>
      <c r="H20" s="63"/>
      <c r="I20" s="63" t="s">
        <v>171</v>
      </c>
      <c r="J20" s="63" t="s">
        <v>171</v>
      </c>
      <c r="K20" s="63" t="s">
        <v>170</v>
      </c>
      <c r="L20" s="63"/>
      <c r="M20" s="63" t="s">
        <v>173</v>
      </c>
      <c r="N20" s="63" t="s">
        <v>173</v>
      </c>
      <c r="O20" s="63" t="s">
        <v>173</v>
      </c>
      <c r="P20" s="63" t="s">
        <v>173</v>
      </c>
      <c r="Q20" s="63" t="s">
        <v>173</v>
      </c>
      <c r="R20" s="63" t="s">
        <v>173</v>
      </c>
      <c r="S20" s="63" t="s">
        <v>173</v>
      </c>
    </row>
    <row r="21" spans="1:19" s="48" customFormat="1" ht="15.75">
      <c r="A21" s="62">
        <v>16</v>
      </c>
      <c r="B21" s="55" t="s">
        <v>143</v>
      </c>
      <c r="C21" s="63"/>
      <c r="D21" s="63"/>
      <c r="E21" s="63">
        <v>1</v>
      </c>
      <c r="F21" s="63">
        <v>1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</row>
    <row r="22" spans="1:19" s="48" customFormat="1" ht="15.75">
      <c r="A22" s="62">
        <v>17</v>
      </c>
      <c r="B22" s="55" t="s">
        <v>144</v>
      </c>
      <c r="C22" s="63"/>
      <c r="D22" s="63"/>
      <c r="E22" s="63">
        <v>3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 t="s">
        <v>174</v>
      </c>
      <c r="Q22" s="63" t="s">
        <v>174</v>
      </c>
      <c r="R22" s="63" t="s">
        <v>174</v>
      </c>
      <c r="S22" s="63" t="s">
        <v>174</v>
      </c>
    </row>
    <row r="23" spans="1:19" s="48" customFormat="1" ht="15.75">
      <c r="A23" s="62">
        <v>18</v>
      </c>
      <c r="B23" s="57" t="s">
        <v>145</v>
      </c>
      <c r="C23" s="63"/>
      <c r="D23" s="63"/>
      <c r="E23" s="63">
        <v>1</v>
      </c>
      <c r="F23" s="63">
        <v>1</v>
      </c>
      <c r="G23" s="63">
        <v>9</v>
      </c>
      <c r="H23" s="63">
        <v>0</v>
      </c>
      <c r="I23" s="63">
        <v>0</v>
      </c>
      <c r="J23" s="63">
        <v>6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 t="s">
        <v>169</v>
      </c>
      <c r="Q23" s="63" t="s">
        <v>169</v>
      </c>
      <c r="R23" s="63" t="s">
        <v>169</v>
      </c>
      <c r="S23" s="63" t="s">
        <v>169</v>
      </c>
    </row>
    <row r="24" spans="1:19" s="48" customFormat="1" ht="15.75">
      <c r="A24" s="62">
        <v>19</v>
      </c>
      <c r="B24" s="57" t="s">
        <v>146</v>
      </c>
      <c r="C24" s="61"/>
      <c r="D24" s="61"/>
      <c r="E24" s="61">
        <v>0</v>
      </c>
      <c r="F24" s="61">
        <v>0</v>
      </c>
      <c r="G24" s="61">
        <v>7</v>
      </c>
      <c r="H24" s="61">
        <v>6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</row>
    <row r="25" spans="1:19" s="48" customFormat="1" ht="15.75">
      <c r="A25" s="62">
        <v>20</v>
      </c>
      <c r="B25" s="57" t="s">
        <v>147</v>
      </c>
      <c r="C25" s="61"/>
      <c r="D25" s="61"/>
      <c r="E25" s="61">
        <v>1</v>
      </c>
      <c r="F25" s="61">
        <v>1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10</v>
      </c>
      <c r="N25" s="61">
        <v>0</v>
      </c>
      <c r="O25" s="61">
        <v>10</v>
      </c>
      <c r="P25" s="61">
        <v>1</v>
      </c>
      <c r="Q25" s="61">
        <v>6</v>
      </c>
      <c r="R25" s="61">
        <v>3</v>
      </c>
      <c r="S25" s="61">
        <v>0</v>
      </c>
    </row>
    <row r="26" spans="1:19" s="30" customFormat="1" ht="15.75">
      <c r="A26" s="62">
        <v>21</v>
      </c>
      <c r="B26" s="55" t="s">
        <v>148</v>
      </c>
      <c r="C26" s="61"/>
      <c r="D26" s="61"/>
      <c r="E26" s="61">
        <v>1</v>
      </c>
      <c r="F26" s="61">
        <v>1</v>
      </c>
      <c r="G26" s="61">
        <v>8</v>
      </c>
      <c r="H26" s="61">
        <v>14</v>
      </c>
      <c r="I26" s="61">
        <v>2</v>
      </c>
      <c r="J26" s="61">
        <v>6</v>
      </c>
      <c r="K26" s="61">
        <v>10</v>
      </c>
      <c r="L26" s="61">
        <v>1</v>
      </c>
      <c r="M26" s="61">
        <v>12</v>
      </c>
      <c r="N26" s="61">
        <v>5</v>
      </c>
      <c r="O26" s="61">
        <v>11</v>
      </c>
      <c r="P26" s="61">
        <v>6</v>
      </c>
      <c r="Q26" s="61">
        <v>4</v>
      </c>
      <c r="R26" s="61">
        <v>2</v>
      </c>
      <c r="S26" s="61">
        <v>0</v>
      </c>
    </row>
    <row r="27" spans="1:19" s="30" customFormat="1" ht="15.75">
      <c r="A27" s="62">
        <v>22</v>
      </c>
      <c r="B27" s="55" t="s">
        <v>167</v>
      </c>
      <c r="C27" s="61"/>
      <c r="D27" s="61"/>
      <c r="E27" s="61">
        <v>1</v>
      </c>
      <c r="F27" s="61">
        <v>1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7</v>
      </c>
      <c r="N27" s="61">
        <v>0</v>
      </c>
      <c r="O27" s="61">
        <v>7</v>
      </c>
      <c r="P27" s="61">
        <v>1</v>
      </c>
      <c r="Q27" s="61">
        <v>4</v>
      </c>
      <c r="R27" s="61">
        <v>2</v>
      </c>
      <c r="S27" s="61">
        <v>0</v>
      </c>
    </row>
    <row r="28" spans="1:19" s="30" customFormat="1" ht="15.75">
      <c r="A28" s="62">
        <v>23</v>
      </c>
      <c r="B28" s="55" t="s">
        <v>150</v>
      </c>
      <c r="C28" s="61"/>
      <c r="D28" s="61"/>
      <c r="E28" s="61">
        <v>1</v>
      </c>
      <c r="F28" s="61">
        <v>0</v>
      </c>
      <c r="G28" s="61">
        <v>17</v>
      </c>
      <c r="H28" s="61">
        <v>96</v>
      </c>
      <c r="I28" s="61">
        <v>3</v>
      </c>
      <c r="J28" s="61">
        <v>17</v>
      </c>
      <c r="K28" s="61">
        <v>96</v>
      </c>
      <c r="L28" s="61">
        <v>9</v>
      </c>
      <c r="M28" s="61">
        <v>1172</v>
      </c>
      <c r="N28" s="61">
        <v>1172</v>
      </c>
      <c r="O28" s="61">
        <v>1172</v>
      </c>
      <c r="P28" s="61">
        <v>672</v>
      </c>
      <c r="Q28" s="61">
        <v>399</v>
      </c>
      <c r="R28" s="61">
        <v>101</v>
      </c>
      <c r="S28" s="61">
        <v>0</v>
      </c>
    </row>
    <row r="29" spans="1:19" s="30" customFormat="1" ht="15.75">
      <c r="A29" s="62">
        <v>24</v>
      </c>
      <c r="B29" s="55" t="s">
        <v>151</v>
      </c>
      <c r="C29" s="61"/>
      <c r="D29" s="61"/>
      <c r="E29" s="61">
        <v>1</v>
      </c>
      <c r="F29" s="61">
        <v>1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2904</v>
      </c>
      <c r="N29" s="61">
        <v>2904</v>
      </c>
      <c r="O29" s="61">
        <v>2904</v>
      </c>
      <c r="P29" s="61">
        <v>612</v>
      </c>
      <c r="Q29" s="61">
        <v>1588</v>
      </c>
      <c r="R29" s="61">
        <v>704</v>
      </c>
      <c r="S29" s="61">
        <v>0</v>
      </c>
    </row>
    <row r="30" spans="1:19" s="30" customFormat="1" ht="15.75">
      <c r="A30" s="62">
        <v>25</v>
      </c>
      <c r="B30" s="55" t="s">
        <v>175</v>
      </c>
      <c r="C30" s="61"/>
      <c r="D30" s="61"/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</row>
    <row r="31" spans="1:19" s="30" customFormat="1" ht="15.75">
      <c r="A31" s="62">
        <v>26</v>
      </c>
      <c r="B31" s="55" t="s">
        <v>153</v>
      </c>
      <c r="C31" s="61"/>
      <c r="D31" s="61"/>
      <c r="E31" s="61">
        <v>1</v>
      </c>
      <c r="F31" s="61">
        <v>1</v>
      </c>
      <c r="G31" s="61">
        <v>87</v>
      </c>
      <c r="H31" s="61">
        <v>276</v>
      </c>
      <c r="I31" s="61">
        <v>96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</row>
    <row r="32" spans="1:19" s="30" customFormat="1" ht="15.75">
      <c r="A32" s="62">
        <v>27</v>
      </c>
      <c r="B32" s="55" t="s">
        <v>154</v>
      </c>
      <c r="C32" s="61"/>
      <c r="D32" s="61"/>
      <c r="E32" s="61">
        <v>1</v>
      </c>
      <c r="F32" s="61">
        <v>1</v>
      </c>
      <c r="G32" s="61">
        <v>3</v>
      </c>
      <c r="H32" s="61">
        <v>12</v>
      </c>
      <c r="I32" s="61">
        <v>2</v>
      </c>
      <c r="J32" s="61">
        <v>3</v>
      </c>
      <c r="K32" s="61">
        <v>12</v>
      </c>
      <c r="L32" s="61">
        <v>2</v>
      </c>
      <c r="M32" s="61">
        <v>28</v>
      </c>
      <c r="N32" s="61">
        <v>0</v>
      </c>
      <c r="O32" s="61">
        <v>0</v>
      </c>
      <c r="P32" s="61">
        <v>7</v>
      </c>
      <c r="Q32" s="61">
        <v>19</v>
      </c>
      <c r="R32" s="61">
        <v>2</v>
      </c>
      <c r="S32" s="61">
        <v>0</v>
      </c>
    </row>
    <row r="33" spans="1:19" s="30" customFormat="1" ht="15.75">
      <c r="A33" s="62">
        <v>28</v>
      </c>
      <c r="B33" s="55" t="s">
        <v>168</v>
      </c>
      <c r="C33" s="61"/>
      <c r="D33" s="61"/>
      <c r="E33" s="61">
        <v>4</v>
      </c>
      <c r="F33" s="61">
        <v>4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</row>
    <row r="34" spans="1:19" s="30" customFormat="1" ht="15.75">
      <c r="A34" s="62">
        <v>29</v>
      </c>
      <c r="B34" s="55" t="s">
        <v>156</v>
      </c>
      <c r="C34" s="61"/>
      <c r="D34" s="61"/>
      <c r="E34" s="61">
        <v>1</v>
      </c>
      <c r="F34" s="61">
        <v>1</v>
      </c>
      <c r="G34" s="61">
        <v>14</v>
      </c>
      <c r="H34" s="61">
        <v>25</v>
      </c>
      <c r="I34" s="61">
        <v>2</v>
      </c>
      <c r="J34" s="61">
        <v>14</v>
      </c>
      <c r="K34" s="61">
        <v>19</v>
      </c>
      <c r="L34" s="61">
        <v>7</v>
      </c>
      <c r="M34" s="61">
        <v>164</v>
      </c>
      <c r="N34" s="61">
        <v>0</v>
      </c>
      <c r="O34" s="61">
        <v>0</v>
      </c>
      <c r="P34" s="61">
        <v>92</v>
      </c>
      <c r="Q34" s="61">
        <v>56</v>
      </c>
      <c r="R34" s="61">
        <v>16</v>
      </c>
      <c r="S34" s="61">
        <v>0</v>
      </c>
    </row>
    <row r="35" spans="1:19" s="30" customFormat="1" ht="15.75">
      <c r="A35" s="62">
        <v>30</v>
      </c>
      <c r="B35" s="55" t="s">
        <v>157</v>
      </c>
      <c r="C35" s="61"/>
      <c r="D35" s="61"/>
      <c r="E35" s="61">
        <v>3</v>
      </c>
      <c r="F35" s="61">
        <v>0</v>
      </c>
      <c r="G35" s="61">
        <v>2</v>
      </c>
      <c r="H35" s="61">
        <v>20</v>
      </c>
      <c r="I35" s="61">
        <v>4</v>
      </c>
      <c r="J35" s="61">
        <v>6</v>
      </c>
      <c r="K35" s="61">
        <v>8</v>
      </c>
      <c r="L35" s="61">
        <v>4</v>
      </c>
      <c r="M35" s="61">
        <v>5</v>
      </c>
      <c r="N35" s="61">
        <v>5</v>
      </c>
      <c r="O35" s="61">
        <v>5</v>
      </c>
      <c r="P35" s="61">
        <v>3</v>
      </c>
      <c r="Q35" s="61">
        <v>2</v>
      </c>
      <c r="R35" s="61">
        <v>0</v>
      </c>
      <c r="S35" s="61">
        <v>0</v>
      </c>
    </row>
    <row r="36" spans="1:19" s="30" customFormat="1" ht="15.75">
      <c r="A36" s="62">
        <v>31</v>
      </c>
      <c r="B36" s="55" t="s">
        <v>158</v>
      </c>
      <c r="C36" s="61"/>
      <c r="D36" s="61"/>
      <c r="E36" s="61">
        <v>2</v>
      </c>
      <c r="F36" s="61">
        <v>1</v>
      </c>
      <c r="G36" s="61">
        <v>66</v>
      </c>
      <c r="H36" s="61">
        <v>85</v>
      </c>
      <c r="I36" s="61">
        <v>4</v>
      </c>
      <c r="J36" s="61">
        <v>61</v>
      </c>
      <c r="K36" s="61">
        <v>53</v>
      </c>
      <c r="L36" s="61">
        <v>3</v>
      </c>
      <c r="M36" s="61">
        <v>138</v>
      </c>
      <c r="N36" s="61">
        <v>63</v>
      </c>
      <c r="O36" s="61">
        <v>75</v>
      </c>
      <c r="P36" s="61">
        <v>60</v>
      </c>
      <c r="Q36" s="61">
        <v>71</v>
      </c>
      <c r="R36" s="61">
        <v>7</v>
      </c>
      <c r="S36" s="61">
        <v>0</v>
      </c>
    </row>
    <row r="37" spans="1:19" s="30" customFormat="1" ht="15.75">
      <c r="A37" s="62">
        <v>32</v>
      </c>
      <c r="B37" s="55" t="s">
        <v>159</v>
      </c>
      <c r="C37" s="61"/>
      <c r="D37" s="61"/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</row>
    <row r="38" spans="1:19" s="30" customFormat="1" ht="15.75">
      <c r="A38" s="62">
        <v>33</v>
      </c>
      <c r="B38" s="55" t="s">
        <v>160</v>
      </c>
      <c r="C38" s="61"/>
      <c r="D38" s="61"/>
      <c r="E38" s="61">
        <v>1</v>
      </c>
      <c r="F38" s="61">
        <v>1</v>
      </c>
      <c r="G38" s="61">
        <v>6</v>
      </c>
      <c r="H38" s="61">
        <v>6</v>
      </c>
      <c r="I38" s="61">
        <v>0</v>
      </c>
      <c r="J38" s="61">
        <v>3</v>
      </c>
      <c r="K38" s="61">
        <v>7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</row>
    <row r="39" spans="1:19" s="30" customFormat="1" ht="15.75">
      <c r="A39" s="62">
        <v>34</v>
      </c>
      <c r="B39" s="55" t="s">
        <v>161</v>
      </c>
      <c r="C39" s="61"/>
      <c r="D39" s="61"/>
      <c r="E39" s="61">
        <v>1</v>
      </c>
      <c r="F39" s="61">
        <v>0</v>
      </c>
      <c r="G39" s="61">
        <v>0</v>
      </c>
      <c r="H39" s="61">
        <v>30</v>
      </c>
      <c r="I39" s="61">
        <v>75</v>
      </c>
      <c r="J39" s="61">
        <v>0</v>
      </c>
      <c r="K39" s="61">
        <v>24</v>
      </c>
      <c r="L39" s="61">
        <v>60</v>
      </c>
      <c r="M39" s="61">
        <v>4</v>
      </c>
      <c r="N39" s="61">
        <v>0</v>
      </c>
      <c r="O39" s="61">
        <v>0</v>
      </c>
      <c r="P39" s="61">
        <v>0</v>
      </c>
      <c r="Q39" s="61">
        <v>4</v>
      </c>
      <c r="R39" s="61">
        <v>0</v>
      </c>
      <c r="S39" s="61">
        <v>0</v>
      </c>
    </row>
    <row r="40" spans="1:19" s="30" customFormat="1" ht="15.75">
      <c r="A40" s="62">
        <v>35</v>
      </c>
      <c r="B40" s="55" t="s">
        <v>162</v>
      </c>
      <c r="C40" s="61"/>
      <c r="D40" s="61"/>
      <c r="E40" s="61">
        <v>1</v>
      </c>
      <c r="F40" s="61">
        <v>1</v>
      </c>
      <c r="G40" s="61">
        <v>1</v>
      </c>
      <c r="H40" s="61">
        <v>1</v>
      </c>
      <c r="I40" s="61">
        <v>1</v>
      </c>
      <c r="J40" s="61">
        <v>1</v>
      </c>
      <c r="K40" s="61">
        <v>1</v>
      </c>
      <c r="L40" s="61">
        <v>1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</row>
    <row r="41" spans="1:19" s="30" customFormat="1" ht="15.75">
      <c r="A41" s="62">
        <v>36</v>
      </c>
      <c r="B41" s="55" t="s">
        <v>163</v>
      </c>
      <c r="C41" s="61"/>
      <c r="D41" s="61"/>
      <c r="E41" s="61">
        <v>1</v>
      </c>
      <c r="F41" s="61">
        <v>1</v>
      </c>
      <c r="G41" s="61"/>
      <c r="H41" s="61"/>
      <c r="I41" s="61">
        <v>1</v>
      </c>
      <c r="J41" s="61">
        <v>1</v>
      </c>
      <c r="K41" s="61" t="s">
        <v>176</v>
      </c>
      <c r="L41" s="61"/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</row>
    <row r="42" spans="1:19" s="30" customFormat="1" ht="15.75">
      <c r="A42" s="62">
        <v>37</v>
      </c>
      <c r="B42" s="55" t="s">
        <v>164</v>
      </c>
      <c r="C42" s="61"/>
      <c r="D42" s="61"/>
      <c r="E42" s="61">
        <v>1</v>
      </c>
      <c r="F42" s="61">
        <v>1</v>
      </c>
      <c r="G42" s="61">
        <v>4</v>
      </c>
      <c r="H42" s="61">
        <v>15</v>
      </c>
      <c r="I42" s="61">
        <v>5</v>
      </c>
      <c r="J42" s="61">
        <v>4</v>
      </c>
      <c r="K42" s="61">
        <v>11</v>
      </c>
      <c r="L42" s="61">
        <v>3</v>
      </c>
      <c r="M42" s="61">
        <v>30</v>
      </c>
      <c r="N42" s="61">
        <v>14</v>
      </c>
      <c r="O42" s="61">
        <v>29</v>
      </c>
      <c r="P42" s="61">
        <v>20</v>
      </c>
      <c r="Q42" s="61">
        <v>5</v>
      </c>
      <c r="R42" s="61">
        <v>5</v>
      </c>
      <c r="S42" s="61">
        <v>0</v>
      </c>
    </row>
    <row r="43" spans="1:19" s="30" customFormat="1" ht="15.75">
      <c r="A43" s="62">
        <v>38</v>
      </c>
      <c r="B43" s="55" t="s">
        <v>165</v>
      </c>
      <c r="C43" s="61"/>
      <c r="D43" s="61"/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</row>
    <row r="44" spans="1:19" s="30" customFormat="1" ht="15.75">
      <c r="A44" s="62">
        <v>39</v>
      </c>
      <c r="B44" s="55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</row>
    <row r="45" spans="1:19" s="30" customFormat="1" ht="15.75">
      <c r="A45" s="62">
        <v>40</v>
      </c>
      <c r="B45" s="55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</row>
    <row r="46" spans="1:19" s="30" customFormat="1" ht="15.75">
      <c r="A46" s="62">
        <v>41</v>
      </c>
      <c r="B46" s="55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</row>
    <row r="47" spans="1:19" s="30" customFormat="1" ht="15.75">
      <c r="A47" s="62">
        <v>42</v>
      </c>
      <c r="B47" s="55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</row>
    <row r="48" spans="1:19" s="30" customFormat="1" ht="15.75">
      <c r="A48" s="62">
        <v>43</v>
      </c>
      <c r="B48" s="55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</row>
    <row r="49" spans="1:19" s="30" customFormat="1" ht="15.75">
      <c r="A49" s="62">
        <v>44</v>
      </c>
      <c r="B49" s="55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</row>
    <row r="50" spans="1:19" s="30" customFormat="1" ht="15.75">
      <c r="A50" s="62">
        <v>45</v>
      </c>
      <c r="B50" s="55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</row>
    <row r="51" spans="1:19" s="30" customFormat="1" ht="15.75">
      <c r="A51" s="62">
        <v>46</v>
      </c>
      <c r="B51" s="55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</row>
    <row r="52" spans="1:19" s="30" customFormat="1" ht="15.75">
      <c r="A52" s="62">
        <v>47</v>
      </c>
      <c r="B52" s="55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</row>
    <row r="53" spans="1:19" s="30" customFormat="1" ht="15.75">
      <c r="A53" s="62">
        <v>48</v>
      </c>
      <c r="B53" s="55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</row>
    <row r="54" spans="1:19" s="30" customFormat="1" ht="15.75">
      <c r="A54" s="62">
        <v>49</v>
      </c>
      <c r="B54" s="55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</row>
    <row r="55" spans="1:19" s="30" customFormat="1" ht="15.75">
      <c r="A55" s="62">
        <v>50</v>
      </c>
      <c r="B55" s="55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</row>
    <row r="56" spans="1:19" s="30" customFormat="1" ht="15.75">
      <c r="A56" s="62">
        <v>51</v>
      </c>
      <c r="B56" s="55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</row>
    <row r="57" spans="1:19" s="30" customFormat="1" ht="15.75">
      <c r="A57" s="62">
        <v>52</v>
      </c>
      <c r="B57" s="55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</row>
    <row r="58" spans="1:19" s="30" customFormat="1" ht="15.75">
      <c r="A58" s="62">
        <v>53</v>
      </c>
      <c r="B58" s="55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</row>
    <row r="59" spans="1:19" s="30" customFormat="1" ht="15.75">
      <c r="A59" s="62">
        <v>54</v>
      </c>
      <c r="B59" s="55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</row>
    <row r="60" spans="1:19" s="30" customFormat="1" ht="15.75">
      <c r="A60" s="62">
        <v>55</v>
      </c>
      <c r="B60" s="55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</row>
    <row r="61" spans="1:19" s="30" customFormat="1" ht="15.75">
      <c r="A61" s="62">
        <v>56</v>
      </c>
      <c r="B61" s="55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</row>
    <row r="62" spans="1:19" s="30" customFormat="1" ht="15.75">
      <c r="A62" s="62">
        <v>57</v>
      </c>
      <c r="B62" s="55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</row>
    <row r="63" spans="1:19" s="30" customFormat="1" ht="15.75">
      <c r="A63" s="62">
        <v>58</v>
      </c>
      <c r="B63" s="55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</row>
    <row r="64" spans="1:19" s="30" customFormat="1" ht="15.75">
      <c r="A64" s="62">
        <v>59</v>
      </c>
      <c r="B64" s="55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</row>
    <row r="65" spans="1:19" s="30" customFormat="1" ht="15.75">
      <c r="A65" s="62">
        <v>60</v>
      </c>
      <c r="B65" s="55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</row>
    <row r="66" spans="1:19" s="30" customFormat="1" ht="15.75">
      <c r="A66" s="62">
        <v>61</v>
      </c>
      <c r="B66" s="55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</row>
    <row r="67" spans="1:19" s="30" customFormat="1" ht="15.75">
      <c r="A67" s="62">
        <v>62</v>
      </c>
      <c r="B67" s="55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</row>
    <row r="68" spans="1:19" s="30" customFormat="1" ht="15.75">
      <c r="A68" s="62">
        <v>63</v>
      </c>
      <c r="B68" s="55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</row>
    <row r="69" spans="1:19" s="30" customFormat="1" ht="15.75">
      <c r="A69" s="62">
        <v>64</v>
      </c>
      <c r="B69" s="55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</row>
    <row r="70" spans="1:19" s="30" customFormat="1" ht="15.75">
      <c r="A70" s="62">
        <v>65</v>
      </c>
      <c r="B70" s="55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</row>
    <row r="71" spans="1:19" s="30" customFormat="1" ht="15.75">
      <c r="A71" s="62">
        <v>66</v>
      </c>
      <c r="B71" s="55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</row>
    <row r="72" spans="1:19" s="30" customFormat="1" ht="15.75">
      <c r="A72" s="62">
        <v>67</v>
      </c>
      <c r="B72" s="55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</row>
    <row r="73" spans="1:19" s="30" customFormat="1" ht="15.75">
      <c r="A73" s="62">
        <v>68</v>
      </c>
      <c r="B73" s="55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</row>
    <row r="74" spans="1:19" s="30" customFormat="1" ht="15.75">
      <c r="A74" s="62">
        <v>69</v>
      </c>
      <c r="B74" s="55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</row>
    <row r="75" spans="1:19" s="30" customFormat="1" ht="15.75">
      <c r="A75" s="62">
        <v>70</v>
      </c>
      <c r="B75" s="55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</row>
    <row r="76" spans="1:19" s="30" customFormat="1" ht="15.75">
      <c r="A76" s="62">
        <v>71</v>
      </c>
      <c r="B76" s="55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</row>
    <row r="77" spans="1:19" s="30" customFormat="1" ht="15.75">
      <c r="A77" s="62">
        <v>72</v>
      </c>
      <c r="B77" s="55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</row>
    <row r="78" spans="1:19" s="30" customFormat="1" ht="15.75">
      <c r="A78" s="62">
        <v>73</v>
      </c>
      <c r="B78" s="55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</row>
    <row r="79" spans="1:19" s="30" customFormat="1" ht="15.75">
      <c r="A79" s="62">
        <v>74</v>
      </c>
      <c r="B79" s="55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</row>
    <row r="80" spans="1:19" s="30" customFormat="1" ht="15.75">
      <c r="A80" s="62">
        <v>75</v>
      </c>
      <c r="B80" s="55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</row>
    <row r="81" spans="1:19" s="30" customFormat="1" ht="15.75">
      <c r="A81" s="136" t="s">
        <v>59</v>
      </c>
      <c r="B81" s="137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</row>
  </sheetData>
  <sheetProtection algorithmName="SHA-512" hashValue="+NY64WPznN9dhE8Fh8Ctj29xXM/2hlrFebpydhIUD35oNvIuzpxR5sePvFMfQ5daM36NLIIOaeGlQHbMx7c4ow==" saltValue="wywbCyZUMOVSdzqTNs2+XQ==" spinCount="100000" sheet="1" objects="1" scenarios="1"/>
  <protectedRanges>
    <protectedRange algorithmName="SHA-512" hashValue="KFQJw9t2ke7hszU3CRbNEketsSa3i2k4/YdCqRdbpTM0IHJvllvYLvCq24ZdSZ3LyuidNeoWq4qQk/ff/AhogA==" saltValue="+M3bHmnPP+QFu9sTsW2jKQ==" spinCount="100000" sqref="A6:XFD80" name="Range1"/>
  </protectedRanges>
  <mergeCells count="11">
    <mergeCell ref="Q2:S2"/>
    <mergeCell ref="A81:B81"/>
    <mergeCell ref="M4:M5"/>
    <mergeCell ref="N4:N5"/>
    <mergeCell ref="O4:O5"/>
    <mergeCell ref="P4:S4"/>
    <mergeCell ref="A4:A5"/>
    <mergeCell ref="B4:B5"/>
    <mergeCell ref="C4:F4"/>
    <mergeCell ref="G4:I4"/>
    <mergeCell ref="J4:L4"/>
  </mergeCells>
  <conditionalFormatting sqref="P6:S81">
    <cfRule type="expression" dxfId="28" priority="1">
      <formula>IF(($P6+$Q6+$R6+$S6)&lt;&gt;$M6,1,0)</formula>
    </cfRule>
  </conditionalFormatting>
  <pageMargins left="0.7" right="0.7" top="0.75" bottom="0.75" header="0.3" footer="0.3"/>
  <pageSetup paperSize="9" scale="32" orientation="landscape" r:id="rId1"/>
  <colBreaks count="2" manualBreakCount="2">
    <brk id="19" max="39" man="1"/>
    <brk id="47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AN83"/>
  <sheetViews>
    <sheetView zoomScale="50" zoomScaleNormal="50" workbookViewId="0">
      <pane xSplit="2" ySplit="7" topLeftCell="C32" activePane="bottomRight" state="frozen"/>
      <selection pane="topRight" activeCell="C1" sqref="C1"/>
      <selection pane="bottomLeft" activeCell="A8" sqref="A8"/>
      <selection pane="bottomRight" activeCell="C37" sqref="C37"/>
    </sheetView>
  </sheetViews>
  <sheetFormatPr defaultColWidth="8.85546875" defaultRowHeight="15"/>
  <cols>
    <col min="1" max="1" width="9.42578125" style="25" customWidth="1"/>
    <col min="2" max="2" width="22.140625" style="25" customWidth="1"/>
    <col min="3" max="3" width="22.42578125" style="25" customWidth="1"/>
    <col min="4" max="4" width="21.5703125" style="25" customWidth="1"/>
    <col min="5" max="5" width="21.7109375" style="25" customWidth="1"/>
    <col min="6" max="6" width="17.5703125" style="25" customWidth="1"/>
    <col min="7" max="7" width="20.28515625" style="25" customWidth="1"/>
    <col min="8" max="8" width="18" style="25" customWidth="1"/>
    <col min="9" max="9" width="21.7109375" style="25" customWidth="1"/>
    <col min="10" max="10" width="19.28515625" style="25" customWidth="1"/>
    <col min="11" max="11" width="22" style="25" customWidth="1"/>
    <col min="12" max="12" width="21.5703125" style="25" customWidth="1"/>
    <col min="13" max="13" width="20" style="25" customWidth="1"/>
    <col min="14" max="14" width="22.5703125" style="25" customWidth="1"/>
    <col min="15" max="15" width="19.140625" style="25" customWidth="1"/>
    <col min="16" max="16" width="22.140625" style="25" customWidth="1"/>
    <col min="17" max="17" width="18.42578125" style="25" customWidth="1"/>
    <col min="18" max="18" width="19.42578125" style="25" customWidth="1"/>
    <col min="19" max="19" width="20.140625" style="25" customWidth="1"/>
    <col min="20" max="20" width="26.5703125" style="25" customWidth="1"/>
    <col min="21" max="21" width="20.7109375" style="25" customWidth="1"/>
    <col min="22" max="22" width="22.28515625" style="25" customWidth="1"/>
    <col min="23" max="23" width="19.85546875" style="25" customWidth="1"/>
    <col min="24" max="24" width="17.5703125" style="25" customWidth="1"/>
    <col min="25" max="25" width="18.140625" style="25" customWidth="1"/>
    <col min="26" max="26" width="16.85546875" style="25" customWidth="1"/>
    <col min="27" max="27" width="15.7109375" style="25" customWidth="1"/>
    <col min="28" max="28" width="15.85546875" style="25" customWidth="1"/>
    <col min="29" max="29" width="19.42578125" style="25" customWidth="1"/>
    <col min="30" max="30" width="18" style="25" customWidth="1"/>
    <col min="31" max="31" width="20.28515625" style="25" customWidth="1"/>
    <col min="32" max="32" width="20.85546875" style="25" customWidth="1"/>
    <col min="33" max="33" width="15.5703125" style="25" customWidth="1"/>
    <col min="34" max="34" width="15.140625" style="25" customWidth="1"/>
    <col min="35" max="35" width="17" style="25" customWidth="1"/>
    <col min="36" max="36" width="15.7109375" style="25" customWidth="1"/>
    <col min="37" max="37" width="19.85546875" style="25" customWidth="1"/>
    <col min="38" max="38" width="15.5703125" style="25" customWidth="1"/>
    <col min="39" max="39" width="17.85546875" style="25" customWidth="1"/>
    <col min="40" max="40" width="17.140625" style="25" customWidth="1"/>
    <col min="41" max="16384" width="8.85546875" style="25"/>
  </cols>
  <sheetData>
    <row r="1" spans="1:40" s="24" customFormat="1" ht="29.25" customHeight="1">
      <c r="A1" s="18" t="s">
        <v>97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</row>
    <row r="2" spans="1:40" s="24" customFormat="1" ht="18.75">
      <c r="A2" s="151" t="s">
        <v>34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3"/>
    </row>
    <row r="3" spans="1:40" s="24" customFormat="1" ht="18.75">
      <c r="A3" s="151" t="s">
        <v>38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3"/>
    </row>
    <row r="4" spans="1:40" s="24" customFormat="1" ht="18.75">
      <c r="A4" s="154" t="s">
        <v>98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6"/>
    </row>
    <row r="5" spans="1:40" s="24" customFormat="1" ht="49.5" customHeight="1">
      <c r="A5" s="157" t="s">
        <v>0</v>
      </c>
      <c r="B5" s="157" t="s">
        <v>99</v>
      </c>
      <c r="C5" s="158" t="s">
        <v>100</v>
      </c>
      <c r="D5" s="159"/>
      <c r="E5" s="160" t="s">
        <v>101</v>
      </c>
      <c r="F5" s="161"/>
      <c r="G5" s="162" t="s">
        <v>102</v>
      </c>
      <c r="H5" s="163"/>
      <c r="I5" s="164" t="s">
        <v>103</v>
      </c>
      <c r="J5" s="165"/>
      <c r="K5" s="165"/>
      <c r="L5" s="165"/>
      <c r="M5" s="165"/>
      <c r="N5" s="166"/>
      <c r="O5" s="167" t="s">
        <v>104</v>
      </c>
      <c r="P5" s="168"/>
      <c r="Q5" s="168"/>
      <c r="R5" s="168"/>
      <c r="S5" s="168"/>
      <c r="T5" s="169"/>
      <c r="U5" s="170" t="s">
        <v>105</v>
      </c>
      <c r="V5" s="171"/>
      <c r="W5" s="171"/>
      <c r="X5" s="171"/>
      <c r="Y5" s="171"/>
      <c r="Z5" s="172"/>
      <c r="AA5" s="173" t="s">
        <v>106</v>
      </c>
      <c r="AB5" s="174"/>
      <c r="AC5" s="177" t="s">
        <v>107</v>
      </c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9"/>
    </row>
    <row r="6" spans="1:40" s="24" customFormat="1" ht="47.1" customHeight="1">
      <c r="A6" s="157"/>
      <c r="B6" s="157"/>
      <c r="C6" s="181" t="s">
        <v>108</v>
      </c>
      <c r="D6" s="181" t="s">
        <v>109</v>
      </c>
      <c r="E6" s="181" t="s">
        <v>110</v>
      </c>
      <c r="F6" s="181" t="s">
        <v>111</v>
      </c>
      <c r="G6" s="181" t="s">
        <v>108</v>
      </c>
      <c r="H6" s="181" t="s">
        <v>109</v>
      </c>
      <c r="I6" s="164" t="s">
        <v>51</v>
      </c>
      <c r="J6" s="166"/>
      <c r="K6" s="164" t="s">
        <v>58</v>
      </c>
      <c r="L6" s="166"/>
      <c r="M6" s="164" t="s">
        <v>52</v>
      </c>
      <c r="N6" s="166"/>
      <c r="O6" s="167" t="s">
        <v>51</v>
      </c>
      <c r="P6" s="169"/>
      <c r="Q6" s="167" t="s">
        <v>55</v>
      </c>
      <c r="R6" s="169"/>
      <c r="S6" s="167" t="s">
        <v>52</v>
      </c>
      <c r="T6" s="169"/>
      <c r="U6" s="170" t="s">
        <v>51</v>
      </c>
      <c r="V6" s="172"/>
      <c r="W6" s="170" t="s">
        <v>55</v>
      </c>
      <c r="X6" s="172"/>
      <c r="Y6" s="170" t="s">
        <v>52</v>
      </c>
      <c r="Z6" s="172"/>
      <c r="AA6" s="175"/>
      <c r="AB6" s="176"/>
      <c r="AC6" s="149" t="s">
        <v>53</v>
      </c>
      <c r="AD6" s="150"/>
      <c r="AE6" s="149" t="s">
        <v>54</v>
      </c>
      <c r="AF6" s="150"/>
      <c r="AG6" s="149" t="s">
        <v>55</v>
      </c>
      <c r="AH6" s="150"/>
      <c r="AI6" s="149" t="s">
        <v>112</v>
      </c>
      <c r="AJ6" s="150"/>
      <c r="AK6" s="149" t="s">
        <v>56</v>
      </c>
      <c r="AL6" s="150"/>
      <c r="AM6" s="149" t="s">
        <v>57</v>
      </c>
      <c r="AN6" s="150"/>
    </row>
    <row r="7" spans="1:40" s="24" customFormat="1" ht="153.6" customHeight="1">
      <c r="A7" s="157"/>
      <c r="B7" s="157"/>
      <c r="C7" s="182"/>
      <c r="D7" s="182"/>
      <c r="E7" s="182"/>
      <c r="F7" s="182"/>
      <c r="G7" s="182"/>
      <c r="H7" s="182"/>
      <c r="I7" s="87" t="s">
        <v>113</v>
      </c>
      <c r="J7" s="87" t="s">
        <v>111</v>
      </c>
      <c r="K7" s="87" t="s">
        <v>113</v>
      </c>
      <c r="L7" s="87" t="s">
        <v>109</v>
      </c>
      <c r="M7" s="87" t="s">
        <v>113</v>
      </c>
      <c r="N7" s="87" t="s">
        <v>109</v>
      </c>
      <c r="O7" s="88" t="s">
        <v>114</v>
      </c>
      <c r="P7" s="88" t="s">
        <v>111</v>
      </c>
      <c r="Q7" s="88" t="s">
        <v>113</v>
      </c>
      <c r="R7" s="88" t="s">
        <v>109</v>
      </c>
      <c r="S7" s="88" t="s">
        <v>113</v>
      </c>
      <c r="T7" s="88" t="s">
        <v>111</v>
      </c>
      <c r="U7" s="89" t="s">
        <v>113</v>
      </c>
      <c r="V7" s="89" t="s">
        <v>115</v>
      </c>
      <c r="W7" s="89" t="s">
        <v>113</v>
      </c>
      <c r="X7" s="89" t="s">
        <v>111</v>
      </c>
      <c r="Y7" s="89" t="s">
        <v>113</v>
      </c>
      <c r="Z7" s="89" t="s">
        <v>111</v>
      </c>
      <c r="AA7" s="90" t="s">
        <v>116</v>
      </c>
      <c r="AB7" s="90" t="s">
        <v>117</v>
      </c>
      <c r="AC7" s="91" t="s">
        <v>118</v>
      </c>
      <c r="AD7" s="91" t="s">
        <v>119</v>
      </c>
      <c r="AE7" s="91" t="s">
        <v>113</v>
      </c>
      <c r="AF7" s="91" t="s">
        <v>111</v>
      </c>
      <c r="AG7" s="91" t="s">
        <v>120</v>
      </c>
      <c r="AH7" s="91" t="s">
        <v>121</v>
      </c>
      <c r="AI7" s="91" t="s">
        <v>122</v>
      </c>
      <c r="AJ7" s="91" t="s">
        <v>123</v>
      </c>
      <c r="AK7" s="91" t="s">
        <v>124</v>
      </c>
      <c r="AL7" s="91" t="s">
        <v>125</v>
      </c>
      <c r="AM7" s="91" t="s">
        <v>126</v>
      </c>
      <c r="AN7" s="91" t="s">
        <v>127</v>
      </c>
    </row>
    <row r="8" spans="1:40" s="48" customFormat="1" ht="18.75">
      <c r="A8" s="94">
        <v>1</v>
      </c>
      <c r="B8" s="95" t="s">
        <v>128</v>
      </c>
      <c r="C8" s="95">
        <v>0</v>
      </c>
      <c r="D8" s="96">
        <v>0</v>
      </c>
      <c r="E8" s="96">
        <v>9</v>
      </c>
      <c r="F8" s="96">
        <v>2</v>
      </c>
      <c r="G8" s="96">
        <v>3</v>
      </c>
      <c r="H8" s="96">
        <v>1</v>
      </c>
      <c r="I8" s="96">
        <v>0</v>
      </c>
      <c r="J8" s="96">
        <v>0</v>
      </c>
      <c r="K8" s="96">
        <v>0</v>
      </c>
      <c r="L8" s="96">
        <v>0</v>
      </c>
      <c r="M8" s="96">
        <v>122</v>
      </c>
      <c r="N8" s="97">
        <v>29</v>
      </c>
      <c r="O8" s="97">
        <v>0</v>
      </c>
      <c r="P8" s="97">
        <v>0</v>
      </c>
      <c r="Q8" s="96">
        <v>0</v>
      </c>
      <c r="R8" s="97">
        <v>0</v>
      </c>
      <c r="S8" s="96">
        <v>0</v>
      </c>
      <c r="T8" s="97">
        <v>0</v>
      </c>
      <c r="U8" s="96">
        <v>0</v>
      </c>
      <c r="V8" s="97">
        <v>0</v>
      </c>
      <c r="W8" s="96">
        <v>0</v>
      </c>
      <c r="X8" s="97">
        <v>0</v>
      </c>
      <c r="Y8" s="96">
        <v>148</v>
      </c>
      <c r="Z8" s="97">
        <v>0</v>
      </c>
      <c r="AA8" s="96">
        <v>63</v>
      </c>
      <c r="AB8" s="97">
        <v>63</v>
      </c>
      <c r="AC8" s="96">
        <v>6</v>
      </c>
      <c r="AD8" s="97">
        <v>4</v>
      </c>
      <c r="AE8" s="96">
        <v>9</v>
      </c>
      <c r="AF8" s="97">
        <v>0</v>
      </c>
      <c r="AG8" s="96">
        <v>0</v>
      </c>
      <c r="AH8" s="97">
        <v>0</v>
      </c>
      <c r="AI8" s="96">
        <v>11</v>
      </c>
      <c r="AJ8" s="97">
        <v>11</v>
      </c>
      <c r="AK8" s="96">
        <v>492</v>
      </c>
      <c r="AL8" s="97">
        <v>458</v>
      </c>
      <c r="AM8" s="97">
        <v>2054</v>
      </c>
      <c r="AN8" s="97">
        <v>1547</v>
      </c>
    </row>
    <row r="9" spans="1:40" s="48" customFormat="1" ht="18.75">
      <c r="A9" s="94">
        <v>2</v>
      </c>
      <c r="B9" s="95" t="s">
        <v>129</v>
      </c>
      <c r="C9" s="95">
        <v>0</v>
      </c>
      <c r="D9" s="98">
        <v>0</v>
      </c>
      <c r="E9" s="98">
        <v>4</v>
      </c>
      <c r="F9" s="98">
        <v>1</v>
      </c>
      <c r="G9" s="98">
        <v>3</v>
      </c>
      <c r="H9" s="98">
        <v>1</v>
      </c>
      <c r="I9" s="98">
        <v>27</v>
      </c>
      <c r="J9" s="98">
        <v>12</v>
      </c>
      <c r="K9" s="98">
        <v>7</v>
      </c>
      <c r="L9" s="98">
        <v>6</v>
      </c>
      <c r="M9" s="98">
        <v>89</v>
      </c>
      <c r="N9" s="97">
        <v>23</v>
      </c>
      <c r="O9" s="97">
        <v>31</v>
      </c>
      <c r="P9" s="98">
        <v>16</v>
      </c>
      <c r="Q9" s="98">
        <v>9</v>
      </c>
      <c r="R9" s="98">
        <v>8</v>
      </c>
      <c r="S9" s="98">
        <v>108</v>
      </c>
      <c r="T9" s="98">
        <v>61</v>
      </c>
      <c r="U9" s="98">
        <v>39</v>
      </c>
      <c r="V9" s="97">
        <v>25</v>
      </c>
      <c r="W9" s="98">
        <v>13</v>
      </c>
      <c r="X9" s="97">
        <v>12</v>
      </c>
      <c r="Y9" s="98">
        <v>117</v>
      </c>
      <c r="Z9" s="97">
        <v>60</v>
      </c>
      <c r="AA9" s="98">
        <v>15</v>
      </c>
      <c r="AB9" s="97">
        <v>15</v>
      </c>
      <c r="AC9" s="98">
        <v>5</v>
      </c>
      <c r="AD9" s="97">
        <v>4</v>
      </c>
      <c r="AE9" s="98">
        <v>35</v>
      </c>
      <c r="AF9" s="97">
        <v>35</v>
      </c>
      <c r="AG9" s="98">
        <v>15</v>
      </c>
      <c r="AH9" s="97">
        <v>15</v>
      </c>
      <c r="AI9" s="98">
        <v>11</v>
      </c>
      <c r="AJ9" s="97">
        <v>10</v>
      </c>
      <c r="AK9" s="98">
        <v>102</v>
      </c>
      <c r="AL9" s="97">
        <v>102</v>
      </c>
      <c r="AM9" s="97">
        <v>727</v>
      </c>
      <c r="AN9" s="97">
        <v>564</v>
      </c>
    </row>
    <row r="10" spans="1:40" s="48" customFormat="1" ht="18.75">
      <c r="A10" s="94">
        <v>3</v>
      </c>
      <c r="B10" s="95" t="s">
        <v>130</v>
      </c>
      <c r="C10" s="95">
        <v>0</v>
      </c>
      <c r="D10" s="98">
        <v>0</v>
      </c>
      <c r="E10" s="98">
        <v>10</v>
      </c>
      <c r="F10" s="98">
        <v>5</v>
      </c>
      <c r="G10" s="98">
        <v>4</v>
      </c>
      <c r="H10" s="98">
        <v>3</v>
      </c>
      <c r="I10" s="98">
        <v>10</v>
      </c>
      <c r="J10" s="98">
        <v>9</v>
      </c>
      <c r="K10" s="98">
        <v>10</v>
      </c>
      <c r="L10" s="98">
        <v>10</v>
      </c>
      <c r="M10" s="98">
        <v>97</v>
      </c>
      <c r="N10" s="98">
        <v>84</v>
      </c>
      <c r="O10" s="98">
        <v>16</v>
      </c>
      <c r="P10" s="98">
        <v>15</v>
      </c>
      <c r="Q10" s="98">
        <v>29</v>
      </c>
      <c r="R10" s="98">
        <v>29</v>
      </c>
      <c r="S10" s="98">
        <v>228</v>
      </c>
      <c r="T10" s="98">
        <v>211</v>
      </c>
      <c r="U10" s="98">
        <v>49</v>
      </c>
      <c r="V10" s="97">
        <v>24</v>
      </c>
      <c r="W10" s="98">
        <v>43</v>
      </c>
      <c r="X10" s="97">
        <v>41</v>
      </c>
      <c r="Y10" s="98">
        <v>481</v>
      </c>
      <c r="Z10" s="97">
        <v>311</v>
      </c>
      <c r="AA10" s="98">
        <v>44</v>
      </c>
      <c r="AB10" s="97">
        <v>44</v>
      </c>
      <c r="AC10" s="98">
        <v>17</v>
      </c>
      <c r="AD10" s="97">
        <v>0</v>
      </c>
      <c r="AE10" s="98">
        <v>13</v>
      </c>
      <c r="AF10" s="97">
        <v>10</v>
      </c>
      <c r="AG10" s="98">
        <v>29</v>
      </c>
      <c r="AH10" s="97">
        <v>29</v>
      </c>
      <c r="AI10" s="98">
        <v>18</v>
      </c>
      <c r="AJ10" s="97">
        <v>0</v>
      </c>
      <c r="AK10" s="98">
        <v>381</v>
      </c>
      <c r="AL10" s="97">
        <v>0</v>
      </c>
      <c r="AM10" s="97">
        <v>2237</v>
      </c>
      <c r="AN10" s="97">
        <v>0</v>
      </c>
    </row>
    <row r="11" spans="1:40" s="48" customFormat="1" ht="18.75">
      <c r="A11" s="94">
        <v>4</v>
      </c>
      <c r="B11" s="95" t="s">
        <v>131</v>
      </c>
      <c r="C11" s="95">
        <v>0</v>
      </c>
      <c r="D11" s="98">
        <v>0</v>
      </c>
      <c r="E11" s="98">
        <v>36</v>
      </c>
      <c r="F11" s="98">
        <v>5</v>
      </c>
      <c r="G11" s="98">
        <v>15</v>
      </c>
      <c r="H11" s="98">
        <v>3</v>
      </c>
      <c r="I11" s="98">
        <v>50</v>
      </c>
      <c r="J11" s="98">
        <v>4</v>
      </c>
      <c r="K11" s="98">
        <v>35</v>
      </c>
      <c r="L11" s="98">
        <v>5</v>
      </c>
      <c r="M11" s="98">
        <v>409</v>
      </c>
      <c r="N11" s="98">
        <v>0</v>
      </c>
      <c r="O11" s="98">
        <v>44</v>
      </c>
      <c r="P11" s="98">
        <v>27</v>
      </c>
      <c r="Q11" s="98">
        <v>48</v>
      </c>
      <c r="R11" s="98">
        <v>18</v>
      </c>
      <c r="S11" s="98">
        <v>409</v>
      </c>
      <c r="T11" s="98">
        <v>22</v>
      </c>
      <c r="U11" s="98">
        <v>45</v>
      </c>
      <c r="V11" s="97">
        <v>22</v>
      </c>
      <c r="W11" s="98">
        <v>31</v>
      </c>
      <c r="X11" s="97">
        <v>26</v>
      </c>
      <c r="Y11" s="98">
        <v>409</v>
      </c>
      <c r="Z11" s="97">
        <v>12</v>
      </c>
      <c r="AA11" s="98">
        <v>36</v>
      </c>
      <c r="AB11" s="97">
        <v>28</v>
      </c>
      <c r="AC11" s="98">
        <v>13</v>
      </c>
      <c r="AD11" s="97">
        <v>0</v>
      </c>
      <c r="AE11" s="98">
        <v>91</v>
      </c>
      <c r="AF11" s="97">
        <v>0</v>
      </c>
      <c r="AG11" s="98">
        <v>33</v>
      </c>
      <c r="AH11" s="97">
        <v>0</v>
      </c>
      <c r="AI11" s="98">
        <v>18</v>
      </c>
      <c r="AJ11" s="97">
        <v>0</v>
      </c>
      <c r="AK11" s="98">
        <v>471</v>
      </c>
      <c r="AL11" s="97">
        <v>0</v>
      </c>
      <c r="AM11" s="97">
        <v>1689</v>
      </c>
      <c r="AN11" s="97">
        <v>0</v>
      </c>
    </row>
    <row r="12" spans="1:40" s="48" customFormat="1" ht="18.75">
      <c r="A12" s="94">
        <v>5</v>
      </c>
      <c r="B12" s="95" t="s">
        <v>132</v>
      </c>
      <c r="C12" s="95">
        <v>0</v>
      </c>
      <c r="D12" s="98">
        <v>0</v>
      </c>
      <c r="E12" s="98">
        <v>24</v>
      </c>
      <c r="F12" s="98">
        <v>1</v>
      </c>
      <c r="G12" s="98">
        <v>4</v>
      </c>
      <c r="H12" s="98">
        <v>0</v>
      </c>
      <c r="I12" s="98">
        <v>4</v>
      </c>
      <c r="J12" s="98">
        <v>0</v>
      </c>
      <c r="K12" s="98">
        <v>0</v>
      </c>
      <c r="L12" s="98">
        <v>0</v>
      </c>
      <c r="M12" s="98">
        <v>55</v>
      </c>
      <c r="N12" s="98" t="s">
        <v>174</v>
      </c>
      <c r="O12" s="98" t="s">
        <v>174</v>
      </c>
      <c r="P12" s="98" t="s">
        <v>174</v>
      </c>
      <c r="Q12" s="98">
        <v>30</v>
      </c>
      <c r="R12" s="98">
        <v>30</v>
      </c>
      <c r="S12" s="98">
        <v>342</v>
      </c>
      <c r="T12" s="98">
        <v>0</v>
      </c>
      <c r="U12" s="98" t="s">
        <v>174</v>
      </c>
      <c r="V12" s="97" t="s">
        <v>174</v>
      </c>
      <c r="W12" s="98">
        <v>30</v>
      </c>
      <c r="X12" s="97">
        <v>30</v>
      </c>
      <c r="Y12" s="98">
        <v>342</v>
      </c>
      <c r="Z12" s="97">
        <v>0</v>
      </c>
      <c r="AA12" s="98">
        <v>5</v>
      </c>
      <c r="AB12" s="97">
        <v>5</v>
      </c>
      <c r="AC12" s="98">
        <v>1</v>
      </c>
      <c r="AD12" s="97">
        <v>0</v>
      </c>
      <c r="AE12" s="98">
        <v>18</v>
      </c>
      <c r="AF12" s="97">
        <v>0</v>
      </c>
      <c r="AG12" s="98">
        <v>0</v>
      </c>
      <c r="AH12" s="97">
        <v>0</v>
      </c>
      <c r="AI12" s="98">
        <v>36</v>
      </c>
      <c r="AJ12" s="97">
        <v>0</v>
      </c>
      <c r="AK12" s="98">
        <v>627</v>
      </c>
      <c r="AL12" s="97">
        <v>545</v>
      </c>
      <c r="AM12" s="97">
        <v>2314</v>
      </c>
      <c r="AN12" s="97">
        <v>1987</v>
      </c>
    </row>
    <row r="13" spans="1:40" s="48" customFormat="1" ht="18.75">
      <c r="A13" s="94">
        <v>6</v>
      </c>
      <c r="B13" s="95" t="s">
        <v>133</v>
      </c>
      <c r="C13" s="95">
        <v>0</v>
      </c>
      <c r="D13" s="97">
        <v>0</v>
      </c>
      <c r="E13" s="97">
        <v>31</v>
      </c>
      <c r="F13" s="97">
        <v>0</v>
      </c>
      <c r="G13" s="97">
        <v>11</v>
      </c>
      <c r="H13" s="97">
        <v>0</v>
      </c>
      <c r="I13" s="97">
        <v>19</v>
      </c>
      <c r="J13" s="97" t="s">
        <v>179</v>
      </c>
      <c r="K13" s="97">
        <v>0</v>
      </c>
      <c r="L13" s="97">
        <v>0</v>
      </c>
      <c r="M13" s="97">
        <v>118</v>
      </c>
      <c r="N13" s="97" t="s">
        <v>179</v>
      </c>
      <c r="O13" s="97">
        <v>33</v>
      </c>
      <c r="P13" s="97" t="s">
        <v>179</v>
      </c>
      <c r="Q13" s="97">
        <v>0</v>
      </c>
      <c r="R13" s="97">
        <v>0</v>
      </c>
      <c r="S13" s="97">
        <v>312</v>
      </c>
      <c r="T13" s="97">
        <v>30</v>
      </c>
      <c r="U13" s="97">
        <v>33</v>
      </c>
      <c r="V13" s="97">
        <v>0</v>
      </c>
      <c r="W13" s="97">
        <v>0</v>
      </c>
      <c r="X13" s="97">
        <v>0</v>
      </c>
      <c r="Y13" s="97">
        <v>310</v>
      </c>
      <c r="Z13" s="97">
        <v>0</v>
      </c>
      <c r="AA13" s="97">
        <v>0</v>
      </c>
      <c r="AB13" s="97">
        <v>0</v>
      </c>
      <c r="AC13" s="97">
        <v>30</v>
      </c>
      <c r="AD13" s="97">
        <v>0</v>
      </c>
      <c r="AE13" s="97">
        <v>18</v>
      </c>
      <c r="AF13" s="97">
        <v>0</v>
      </c>
      <c r="AG13" s="97">
        <v>0</v>
      </c>
      <c r="AH13" s="97">
        <v>0</v>
      </c>
      <c r="AI13" s="97">
        <v>36</v>
      </c>
      <c r="AJ13" s="97">
        <v>0</v>
      </c>
      <c r="AK13" s="97">
        <v>343</v>
      </c>
      <c r="AL13" s="97">
        <v>343</v>
      </c>
      <c r="AM13" s="97">
        <v>2152</v>
      </c>
      <c r="AN13" s="97">
        <v>2152</v>
      </c>
    </row>
    <row r="14" spans="1:40" s="48" customFormat="1" ht="18.75">
      <c r="A14" s="94">
        <v>7</v>
      </c>
      <c r="B14" s="95" t="s">
        <v>134</v>
      </c>
      <c r="C14" s="95">
        <v>0</v>
      </c>
      <c r="D14" s="98">
        <v>0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2</v>
      </c>
      <c r="Q14" s="98">
        <v>0</v>
      </c>
      <c r="R14" s="98">
        <v>0</v>
      </c>
      <c r="S14" s="98">
        <v>0</v>
      </c>
      <c r="T14" s="98">
        <v>60</v>
      </c>
      <c r="U14" s="98">
        <v>0</v>
      </c>
      <c r="V14" s="97">
        <v>0</v>
      </c>
      <c r="W14" s="98">
        <v>0</v>
      </c>
      <c r="X14" s="97">
        <v>0</v>
      </c>
      <c r="Y14" s="98">
        <v>0</v>
      </c>
      <c r="Z14" s="97">
        <v>0</v>
      </c>
      <c r="AA14" s="98">
        <v>0</v>
      </c>
      <c r="AB14" s="97">
        <v>0</v>
      </c>
      <c r="AC14" s="98">
        <v>0</v>
      </c>
      <c r="AD14" s="97">
        <v>0</v>
      </c>
      <c r="AE14" s="98">
        <v>0</v>
      </c>
      <c r="AF14" s="97">
        <v>0</v>
      </c>
      <c r="AG14" s="98">
        <v>0</v>
      </c>
      <c r="AH14" s="97">
        <v>0</v>
      </c>
      <c r="AI14" s="98">
        <v>0</v>
      </c>
      <c r="AJ14" s="97">
        <v>0</v>
      </c>
      <c r="AK14" s="98">
        <v>0</v>
      </c>
      <c r="AL14" s="97">
        <v>0</v>
      </c>
      <c r="AM14" s="97">
        <v>0</v>
      </c>
      <c r="AN14" s="97">
        <v>0</v>
      </c>
    </row>
    <row r="15" spans="1:40" s="48" customFormat="1" ht="18.75">
      <c r="A15" s="94">
        <v>8</v>
      </c>
      <c r="B15" s="95" t="s">
        <v>135</v>
      </c>
      <c r="C15" s="95">
        <v>0</v>
      </c>
      <c r="D15" s="96">
        <v>0</v>
      </c>
      <c r="E15" s="96">
        <v>16</v>
      </c>
      <c r="F15" s="96">
        <v>1</v>
      </c>
      <c r="G15" s="96">
        <v>8</v>
      </c>
      <c r="H15" s="96">
        <v>1</v>
      </c>
      <c r="I15" s="96">
        <v>12</v>
      </c>
      <c r="J15" s="96">
        <v>2</v>
      </c>
      <c r="K15" s="96">
        <v>8</v>
      </c>
      <c r="L15" s="96">
        <v>0</v>
      </c>
      <c r="M15" s="96">
        <v>105</v>
      </c>
      <c r="N15" s="96">
        <v>4</v>
      </c>
      <c r="O15" s="96">
        <v>14</v>
      </c>
      <c r="P15" s="96">
        <v>0</v>
      </c>
      <c r="Q15" s="96">
        <v>24</v>
      </c>
      <c r="R15" s="96">
        <v>24</v>
      </c>
      <c r="S15" s="96">
        <v>165</v>
      </c>
      <c r="T15" s="96">
        <v>35</v>
      </c>
      <c r="U15" s="96">
        <v>14</v>
      </c>
      <c r="V15" s="97">
        <v>0</v>
      </c>
      <c r="W15" s="96">
        <v>24</v>
      </c>
      <c r="X15" s="97">
        <v>24</v>
      </c>
      <c r="Y15" s="96">
        <v>165</v>
      </c>
      <c r="Z15" s="97">
        <v>35</v>
      </c>
      <c r="AA15" s="96">
        <v>16</v>
      </c>
      <c r="AB15" s="97">
        <v>16</v>
      </c>
      <c r="AC15" s="96">
        <v>13</v>
      </c>
      <c r="AD15" s="97">
        <v>13</v>
      </c>
      <c r="AE15" s="96">
        <v>13</v>
      </c>
      <c r="AF15" s="97">
        <v>13</v>
      </c>
      <c r="AG15" s="96">
        <v>0</v>
      </c>
      <c r="AH15" s="97">
        <v>0</v>
      </c>
      <c r="AI15" s="96">
        <v>28</v>
      </c>
      <c r="AJ15" s="97">
        <v>28</v>
      </c>
      <c r="AK15" s="96">
        <v>175</v>
      </c>
      <c r="AL15" s="97">
        <v>175</v>
      </c>
      <c r="AM15" s="97">
        <v>1461</v>
      </c>
      <c r="AN15" s="97">
        <v>1461</v>
      </c>
    </row>
    <row r="16" spans="1:40" s="48" customFormat="1" ht="18.75">
      <c r="A16" s="94">
        <v>9</v>
      </c>
      <c r="B16" s="95" t="s">
        <v>136</v>
      </c>
      <c r="C16" s="95">
        <v>0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80</v>
      </c>
      <c r="N16" s="98">
        <v>48</v>
      </c>
      <c r="O16" s="98"/>
      <c r="P16" s="98">
        <v>0</v>
      </c>
      <c r="Q16" s="98">
        <v>0</v>
      </c>
      <c r="R16" s="98">
        <v>0</v>
      </c>
      <c r="S16" s="98">
        <v>95</v>
      </c>
      <c r="T16" s="98">
        <v>36</v>
      </c>
      <c r="U16" s="98"/>
      <c r="V16" s="97">
        <v>0</v>
      </c>
      <c r="W16" s="98">
        <v>18</v>
      </c>
      <c r="X16" s="97">
        <v>18</v>
      </c>
      <c r="Y16" s="98">
        <v>220</v>
      </c>
      <c r="Z16" s="97">
        <v>18</v>
      </c>
      <c r="AA16" s="98"/>
      <c r="AB16" s="97"/>
      <c r="AC16" s="98"/>
      <c r="AD16" s="97"/>
      <c r="AE16" s="98">
        <v>0</v>
      </c>
      <c r="AF16" s="97">
        <v>0</v>
      </c>
      <c r="AG16" s="98">
        <v>56</v>
      </c>
      <c r="AH16" s="97">
        <v>56</v>
      </c>
      <c r="AI16" s="98">
        <v>0</v>
      </c>
      <c r="AJ16" s="97">
        <v>0</v>
      </c>
      <c r="AK16" s="98">
        <v>424</v>
      </c>
      <c r="AL16" s="97">
        <v>424</v>
      </c>
      <c r="AM16" s="97">
        <v>3255</v>
      </c>
      <c r="AN16" s="97">
        <v>2115</v>
      </c>
    </row>
    <row r="17" spans="1:40" s="48" customFormat="1" ht="18.75">
      <c r="A17" s="94">
        <v>10</v>
      </c>
      <c r="B17" s="95" t="s">
        <v>137</v>
      </c>
      <c r="C17" s="95">
        <v>0</v>
      </c>
      <c r="D17" s="98">
        <v>0</v>
      </c>
      <c r="E17" s="98">
        <v>20</v>
      </c>
      <c r="F17" s="98">
        <v>2</v>
      </c>
      <c r="G17" s="98">
        <v>1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30</v>
      </c>
      <c r="N17" s="98">
        <v>30</v>
      </c>
      <c r="O17" s="98">
        <v>0</v>
      </c>
      <c r="P17" s="98">
        <v>0</v>
      </c>
      <c r="Q17" s="98">
        <v>0</v>
      </c>
      <c r="R17" s="98">
        <v>0</v>
      </c>
      <c r="S17" s="98">
        <v>32</v>
      </c>
      <c r="T17" s="98">
        <v>32</v>
      </c>
      <c r="U17" s="98">
        <v>0</v>
      </c>
      <c r="V17" s="97">
        <v>0</v>
      </c>
      <c r="W17" s="98">
        <v>0</v>
      </c>
      <c r="X17" s="97">
        <v>0</v>
      </c>
      <c r="Y17" s="98">
        <v>32</v>
      </c>
      <c r="Z17" s="97">
        <v>32</v>
      </c>
      <c r="AA17" s="98">
        <v>0</v>
      </c>
      <c r="AB17" s="97">
        <v>0</v>
      </c>
      <c r="AC17" s="98">
        <v>27</v>
      </c>
      <c r="AD17" s="97">
        <v>27</v>
      </c>
      <c r="AE17" s="98">
        <v>27</v>
      </c>
      <c r="AF17" s="97">
        <v>27</v>
      </c>
      <c r="AG17" s="98">
        <v>0</v>
      </c>
      <c r="AH17" s="97">
        <v>0</v>
      </c>
      <c r="AI17" s="98">
        <v>27</v>
      </c>
      <c r="AJ17" s="97">
        <v>27</v>
      </c>
      <c r="AK17" s="98">
        <v>702</v>
      </c>
      <c r="AL17" s="97">
        <v>702</v>
      </c>
      <c r="AM17" s="97">
        <v>4585</v>
      </c>
      <c r="AN17" s="97">
        <v>4585</v>
      </c>
    </row>
    <row r="18" spans="1:40" s="48" customFormat="1" ht="18.75">
      <c r="A18" s="94">
        <v>11</v>
      </c>
      <c r="B18" s="95" t="s">
        <v>138</v>
      </c>
      <c r="C18" s="95">
        <v>0</v>
      </c>
      <c r="D18" s="98">
        <v>0</v>
      </c>
      <c r="E18" s="98">
        <v>27</v>
      </c>
      <c r="F18" s="98">
        <v>6</v>
      </c>
      <c r="G18" s="98">
        <v>7</v>
      </c>
      <c r="H18" s="98">
        <v>3</v>
      </c>
      <c r="I18" s="98">
        <v>8</v>
      </c>
      <c r="J18" s="98">
        <v>6</v>
      </c>
      <c r="K18" s="98">
        <v>6</v>
      </c>
      <c r="L18" s="98">
        <v>4</v>
      </c>
      <c r="M18" s="98">
        <v>108</v>
      </c>
      <c r="N18" s="98">
        <v>36</v>
      </c>
      <c r="O18" s="98">
        <v>4</v>
      </c>
      <c r="P18" s="98" t="s">
        <v>179</v>
      </c>
      <c r="Q18" s="98" t="s">
        <v>179</v>
      </c>
      <c r="R18" s="98" t="s">
        <v>179</v>
      </c>
      <c r="S18" s="98" t="s">
        <v>179</v>
      </c>
      <c r="T18" s="98" t="s">
        <v>179</v>
      </c>
      <c r="U18" s="98" t="s">
        <v>179</v>
      </c>
      <c r="V18" s="97" t="s">
        <v>179</v>
      </c>
      <c r="W18" s="98" t="s">
        <v>179</v>
      </c>
      <c r="X18" s="97" t="s">
        <v>179</v>
      </c>
      <c r="Y18" s="98" t="s">
        <v>179</v>
      </c>
      <c r="Z18" s="97" t="s">
        <v>179</v>
      </c>
      <c r="AA18" s="98">
        <v>0</v>
      </c>
      <c r="AB18" s="97">
        <v>30</v>
      </c>
      <c r="AC18" s="98">
        <v>24</v>
      </c>
      <c r="AD18" s="97">
        <v>24</v>
      </c>
      <c r="AE18" s="98">
        <v>32</v>
      </c>
      <c r="AF18" s="97">
        <v>32</v>
      </c>
      <c r="AG18" s="98">
        <v>177</v>
      </c>
      <c r="AH18" s="97">
        <v>161</v>
      </c>
      <c r="AI18" s="98">
        <v>24</v>
      </c>
      <c r="AJ18" s="97">
        <v>24</v>
      </c>
      <c r="AK18" s="98">
        <v>910</v>
      </c>
      <c r="AL18" s="97">
        <v>843</v>
      </c>
      <c r="AM18" s="97">
        <v>3621</v>
      </c>
      <c r="AN18" s="97">
        <v>2959</v>
      </c>
    </row>
    <row r="19" spans="1:40" s="48" customFormat="1" ht="18.75">
      <c r="A19" s="94">
        <v>12</v>
      </c>
      <c r="B19" s="95" t="s">
        <v>139</v>
      </c>
      <c r="C19" s="95">
        <v>0</v>
      </c>
      <c r="D19" s="98">
        <v>0</v>
      </c>
      <c r="E19" s="98">
        <v>22</v>
      </c>
      <c r="F19" s="98">
        <v>0</v>
      </c>
      <c r="G19" s="98">
        <v>3</v>
      </c>
      <c r="H19" s="98">
        <v>1</v>
      </c>
      <c r="I19" s="98">
        <v>17</v>
      </c>
      <c r="J19" s="98">
        <v>9</v>
      </c>
      <c r="K19" s="98">
        <v>0</v>
      </c>
      <c r="L19" s="98">
        <v>0</v>
      </c>
      <c r="M19" s="98">
        <v>74</v>
      </c>
      <c r="N19" s="98">
        <v>18</v>
      </c>
      <c r="O19" s="98">
        <v>30</v>
      </c>
      <c r="P19" s="98">
        <v>0</v>
      </c>
      <c r="Q19" s="98">
        <v>29</v>
      </c>
      <c r="R19" s="98">
        <v>0</v>
      </c>
      <c r="S19" s="98">
        <v>256</v>
      </c>
      <c r="T19" s="98">
        <v>29</v>
      </c>
      <c r="U19" s="98">
        <v>30</v>
      </c>
      <c r="V19" s="97">
        <v>0</v>
      </c>
      <c r="W19" s="98">
        <v>29</v>
      </c>
      <c r="X19" s="97">
        <v>0</v>
      </c>
      <c r="Y19" s="98">
        <v>256</v>
      </c>
      <c r="Z19" s="97">
        <v>0</v>
      </c>
      <c r="AA19" s="98">
        <v>27</v>
      </c>
      <c r="AB19" s="97">
        <v>0</v>
      </c>
      <c r="AC19" s="98">
        <v>28</v>
      </c>
      <c r="AD19" s="97">
        <v>0</v>
      </c>
      <c r="AE19" s="98">
        <v>14</v>
      </c>
      <c r="AF19" s="97">
        <v>0</v>
      </c>
      <c r="AG19" s="98">
        <v>0</v>
      </c>
      <c r="AH19" s="97">
        <v>0</v>
      </c>
      <c r="AI19" s="98">
        <v>14</v>
      </c>
      <c r="AJ19" s="97">
        <v>0</v>
      </c>
      <c r="AK19" s="98">
        <v>228</v>
      </c>
      <c r="AL19" s="97">
        <v>0</v>
      </c>
      <c r="AM19" s="97">
        <v>2111</v>
      </c>
      <c r="AN19" s="97">
        <v>0</v>
      </c>
    </row>
    <row r="20" spans="1:40" s="48" customFormat="1" ht="18.75">
      <c r="A20" s="94">
        <v>13</v>
      </c>
      <c r="B20" s="95" t="s">
        <v>140</v>
      </c>
      <c r="C20" s="95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7">
        <v>0</v>
      </c>
      <c r="T20" s="97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97">
        <v>0</v>
      </c>
      <c r="AA20" s="97">
        <v>0</v>
      </c>
      <c r="AB20" s="97">
        <v>0</v>
      </c>
      <c r="AC20" s="97">
        <v>0</v>
      </c>
      <c r="AD20" s="97">
        <v>0</v>
      </c>
      <c r="AE20" s="97">
        <v>0</v>
      </c>
      <c r="AF20" s="97">
        <v>0</v>
      </c>
      <c r="AG20" s="97">
        <v>0</v>
      </c>
      <c r="AH20" s="97">
        <v>0</v>
      </c>
      <c r="AI20" s="97">
        <v>0</v>
      </c>
      <c r="AJ20" s="97">
        <v>0</v>
      </c>
      <c r="AK20" s="97">
        <v>0</v>
      </c>
      <c r="AL20" s="97">
        <v>0</v>
      </c>
      <c r="AM20" s="97">
        <v>0</v>
      </c>
      <c r="AN20" s="97">
        <v>0</v>
      </c>
    </row>
    <row r="21" spans="1:40" s="48" customFormat="1" ht="18.75">
      <c r="A21" s="94">
        <v>14</v>
      </c>
      <c r="B21" s="95" t="s">
        <v>141</v>
      </c>
      <c r="C21" s="95">
        <v>0</v>
      </c>
      <c r="D21" s="98">
        <v>0</v>
      </c>
      <c r="E21" s="98">
        <v>20</v>
      </c>
      <c r="F21" s="98">
        <v>0</v>
      </c>
      <c r="G21" s="98">
        <v>6</v>
      </c>
      <c r="H21" s="98">
        <v>0</v>
      </c>
      <c r="I21" s="98">
        <v>20</v>
      </c>
      <c r="J21" s="98">
        <v>0</v>
      </c>
      <c r="K21" s="98">
        <v>28</v>
      </c>
      <c r="L21" s="98">
        <v>28</v>
      </c>
      <c r="M21" s="98">
        <v>111</v>
      </c>
      <c r="N21" s="98">
        <v>0</v>
      </c>
      <c r="O21" s="98">
        <v>40</v>
      </c>
      <c r="P21" s="98">
        <v>0</v>
      </c>
      <c r="Q21" s="98">
        <v>10</v>
      </c>
      <c r="R21" s="98">
        <v>0</v>
      </c>
      <c r="S21" s="98">
        <v>226</v>
      </c>
      <c r="T21" s="98">
        <v>0</v>
      </c>
      <c r="U21" s="98">
        <v>40</v>
      </c>
      <c r="V21" s="97">
        <v>0</v>
      </c>
      <c r="W21" s="98">
        <v>10</v>
      </c>
      <c r="X21" s="97">
        <v>0</v>
      </c>
      <c r="Y21" s="98">
        <v>226</v>
      </c>
      <c r="Z21" s="97">
        <v>0</v>
      </c>
      <c r="AA21" s="98">
        <v>30</v>
      </c>
      <c r="AB21" s="97">
        <v>30</v>
      </c>
      <c r="AC21" s="98">
        <v>8</v>
      </c>
      <c r="AD21" s="97">
        <v>0</v>
      </c>
      <c r="AE21" s="98">
        <v>28</v>
      </c>
      <c r="AF21" s="97">
        <v>0</v>
      </c>
      <c r="AG21" s="98">
        <v>0</v>
      </c>
      <c r="AH21" s="97">
        <v>0</v>
      </c>
      <c r="AI21" s="98">
        <v>12</v>
      </c>
      <c r="AJ21" s="97">
        <v>0</v>
      </c>
      <c r="AK21" s="98">
        <v>226</v>
      </c>
      <c r="AL21" s="97">
        <v>64</v>
      </c>
      <c r="AM21" s="97">
        <v>970</v>
      </c>
      <c r="AN21" s="97">
        <v>225</v>
      </c>
    </row>
    <row r="22" spans="1:40" s="48" customFormat="1" ht="18.75">
      <c r="A22" s="94">
        <v>15</v>
      </c>
      <c r="B22" s="95" t="s">
        <v>166</v>
      </c>
      <c r="C22" s="95">
        <v>0</v>
      </c>
      <c r="D22" s="96">
        <v>0</v>
      </c>
      <c r="E22" s="96">
        <v>3</v>
      </c>
      <c r="F22" s="96">
        <v>3</v>
      </c>
      <c r="G22" s="96">
        <v>3</v>
      </c>
      <c r="H22" s="96">
        <v>3</v>
      </c>
      <c r="I22" s="96">
        <v>11</v>
      </c>
      <c r="J22" s="96">
        <v>11</v>
      </c>
      <c r="K22" s="96">
        <v>55</v>
      </c>
      <c r="L22" s="96">
        <v>0</v>
      </c>
      <c r="M22" s="96">
        <v>22</v>
      </c>
      <c r="N22" s="96">
        <v>22</v>
      </c>
      <c r="O22" s="96">
        <v>11</v>
      </c>
      <c r="P22" s="96">
        <v>11</v>
      </c>
      <c r="Q22" s="96">
        <v>55</v>
      </c>
      <c r="R22" s="96">
        <v>0</v>
      </c>
      <c r="S22" s="96">
        <v>22</v>
      </c>
      <c r="T22" s="96">
        <v>22</v>
      </c>
      <c r="U22" s="96">
        <v>22</v>
      </c>
      <c r="V22" s="97">
        <v>22</v>
      </c>
      <c r="W22" s="96">
        <v>55</v>
      </c>
      <c r="X22" s="97">
        <v>0</v>
      </c>
      <c r="Y22" s="96">
        <v>22</v>
      </c>
      <c r="Z22" s="97">
        <v>22</v>
      </c>
      <c r="AA22" s="96">
        <v>0</v>
      </c>
      <c r="AB22" s="97">
        <v>0</v>
      </c>
      <c r="AC22" s="96" t="s">
        <v>173</v>
      </c>
      <c r="AD22" s="97" t="s">
        <v>173</v>
      </c>
      <c r="AE22" s="96" t="s">
        <v>173</v>
      </c>
      <c r="AF22" s="97" t="s">
        <v>173</v>
      </c>
      <c r="AG22" s="96">
        <v>55</v>
      </c>
      <c r="AH22" s="97">
        <v>0</v>
      </c>
      <c r="AI22" s="96">
        <v>12</v>
      </c>
      <c r="AJ22" s="97">
        <v>12</v>
      </c>
      <c r="AK22" s="96">
        <v>22</v>
      </c>
      <c r="AL22" s="97">
        <v>22</v>
      </c>
      <c r="AM22" s="97">
        <v>1520</v>
      </c>
      <c r="AN22" s="97">
        <v>1460</v>
      </c>
    </row>
    <row r="23" spans="1:40" s="48" customFormat="1" ht="18.75">
      <c r="A23" s="94">
        <v>16</v>
      </c>
      <c r="B23" s="95" t="s">
        <v>143</v>
      </c>
      <c r="C23" s="95">
        <v>0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  <c r="S23" s="98">
        <v>30</v>
      </c>
      <c r="T23" s="98">
        <v>22</v>
      </c>
      <c r="U23" s="98">
        <v>0</v>
      </c>
      <c r="V23" s="97">
        <v>0</v>
      </c>
      <c r="W23" s="98">
        <v>0</v>
      </c>
      <c r="X23" s="97">
        <v>0</v>
      </c>
      <c r="Y23" s="98">
        <v>30</v>
      </c>
      <c r="Z23" s="97">
        <v>14</v>
      </c>
      <c r="AA23" s="98">
        <v>0</v>
      </c>
      <c r="AB23" s="97">
        <v>0</v>
      </c>
      <c r="AC23" s="98">
        <v>0</v>
      </c>
      <c r="AD23" s="97">
        <v>0</v>
      </c>
      <c r="AE23" s="98">
        <v>0</v>
      </c>
      <c r="AF23" s="97">
        <v>0</v>
      </c>
      <c r="AG23" s="98">
        <v>0</v>
      </c>
      <c r="AH23" s="97">
        <v>0</v>
      </c>
      <c r="AI23" s="98">
        <v>0</v>
      </c>
      <c r="AJ23" s="97">
        <v>0</v>
      </c>
      <c r="AK23" s="98">
        <v>0</v>
      </c>
      <c r="AL23" s="97">
        <v>0</v>
      </c>
      <c r="AM23" s="97">
        <v>0</v>
      </c>
      <c r="AN23" s="97">
        <v>0</v>
      </c>
    </row>
    <row r="24" spans="1:40" s="48" customFormat="1" ht="18.75">
      <c r="A24" s="94">
        <v>17</v>
      </c>
      <c r="B24" s="95" t="s">
        <v>144</v>
      </c>
      <c r="C24" s="95">
        <v>0</v>
      </c>
      <c r="D24" s="98">
        <v>0</v>
      </c>
      <c r="E24" s="98">
        <v>9</v>
      </c>
      <c r="F24" s="98">
        <v>1</v>
      </c>
      <c r="G24" s="98">
        <v>3</v>
      </c>
      <c r="H24" s="98">
        <v>1</v>
      </c>
      <c r="I24" s="98">
        <v>7</v>
      </c>
      <c r="J24" s="98">
        <v>3</v>
      </c>
      <c r="K24" s="98">
        <v>7</v>
      </c>
      <c r="L24" s="98">
        <v>7</v>
      </c>
      <c r="M24" s="98">
        <v>42</v>
      </c>
      <c r="N24" s="98">
        <v>4</v>
      </c>
      <c r="O24" s="98">
        <v>4</v>
      </c>
      <c r="P24" s="98"/>
      <c r="Q24" s="98"/>
      <c r="R24" s="98"/>
      <c r="S24" s="98">
        <v>281</v>
      </c>
      <c r="T24" s="98">
        <v>42</v>
      </c>
      <c r="U24" s="98"/>
      <c r="V24" s="97"/>
      <c r="W24" s="98"/>
      <c r="X24" s="97"/>
      <c r="Y24" s="98">
        <v>281</v>
      </c>
      <c r="Z24" s="97">
        <v>42</v>
      </c>
      <c r="AA24" s="98"/>
      <c r="AB24" s="97"/>
      <c r="AC24" s="98">
        <v>8</v>
      </c>
      <c r="AD24" s="97">
        <v>0</v>
      </c>
      <c r="AE24" s="98">
        <v>7</v>
      </c>
      <c r="AF24" s="97">
        <v>0</v>
      </c>
      <c r="AG24" s="98">
        <v>0</v>
      </c>
      <c r="AH24" s="97">
        <v>0</v>
      </c>
      <c r="AI24" s="98">
        <v>14</v>
      </c>
      <c r="AJ24" s="97">
        <v>0</v>
      </c>
      <c r="AK24" s="98">
        <v>281</v>
      </c>
      <c r="AL24" s="97">
        <v>50</v>
      </c>
      <c r="AM24" s="97">
        <v>1500</v>
      </c>
      <c r="AN24" s="97">
        <v>888</v>
      </c>
    </row>
    <row r="25" spans="1:40" s="48" customFormat="1" ht="18.75">
      <c r="A25" s="94">
        <v>18</v>
      </c>
      <c r="B25" s="95" t="s">
        <v>145</v>
      </c>
      <c r="C25" s="95">
        <v>0</v>
      </c>
      <c r="D25" s="98">
        <v>0</v>
      </c>
      <c r="E25" s="98">
        <v>8</v>
      </c>
      <c r="F25" s="98">
        <v>2</v>
      </c>
      <c r="G25" s="98">
        <v>2</v>
      </c>
      <c r="H25" s="98">
        <v>0</v>
      </c>
      <c r="I25" s="98">
        <v>8</v>
      </c>
      <c r="J25" s="98">
        <v>8</v>
      </c>
      <c r="K25" s="98">
        <v>0</v>
      </c>
      <c r="L25" s="98">
        <v>0</v>
      </c>
      <c r="M25" s="98">
        <v>46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8">
        <v>76</v>
      </c>
      <c r="T25" s="98">
        <v>30</v>
      </c>
      <c r="U25" s="98">
        <v>0</v>
      </c>
      <c r="V25" s="97">
        <v>0</v>
      </c>
      <c r="W25" s="98">
        <v>0</v>
      </c>
      <c r="X25" s="97">
        <v>0</v>
      </c>
      <c r="Y25" s="98">
        <v>182</v>
      </c>
      <c r="Z25" s="97">
        <v>30</v>
      </c>
      <c r="AA25" s="98">
        <v>44</v>
      </c>
      <c r="AB25" s="97">
        <v>44</v>
      </c>
      <c r="AC25" s="98">
        <v>8</v>
      </c>
      <c r="AD25" s="97">
        <v>8</v>
      </c>
      <c r="AE25" s="98">
        <v>9</v>
      </c>
      <c r="AF25" s="97">
        <v>9</v>
      </c>
      <c r="AG25" s="98">
        <v>44</v>
      </c>
      <c r="AH25" s="97">
        <v>44</v>
      </c>
      <c r="AI25" s="98">
        <v>9</v>
      </c>
      <c r="AJ25" s="97">
        <v>9</v>
      </c>
      <c r="AK25" s="98">
        <v>289</v>
      </c>
      <c r="AL25" s="97">
        <v>289</v>
      </c>
      <c r="AM25" s="97">
        <v>1368</v>
      </c>
      <c r="AN25" s="97">
        <v>1124</v>
      </c>
    </row>
    <row r="26" spans="1:40" s="48" customFormat="1" ht="18.75">
      <c r="A26" s="94">
        <v>19</v>
      </c>
      <c r="B26" s="95" t="s">
        <v>146</v>
      </c>
      <c r="C26" s="95">
        <v>0</v>
      </c>
      <c r="D26" s="98">
        <v>0</v>
      </c>
      <c r="E26" s="98">
        <v>1</v>
      </c>
      <c r="F26" s="98">
        <v>1</v>
      </c>
      <c r="G26" s="98">
        <v>1</v>
      </c>
      <c r="H26" s="98">
        <v>1</v>
      </c>
      <c r="I26" s="98">
        <v>8</v>
      </c>
      <c r="J26" s="98">
        <v>8</v>
      </c>
      <c r="K26" s="98">
        <v>13</v>
      </c>
      <c r="L26" s="98">
        <v>13</v>
      </c>
      <c r="M26" s="98">
        <v>95</v>
      </c>
      <c r="N26" s="98">
        <v>95</v>
      </c>
      <c r="O26" s="98">
        <v>7</v>
      </c>
      <c r="P26" s="98">
        <v>7</v>
      </c>
      <c r="Q26" s="98">
        <v>7</v>
      </c>
      <c r="R26" s="98">
        <v>7</v>
      </c>
      <c r="S26" s="98">
        <v>125</v>
      </c>
      <c r="T26" s="98">
        <v>117</v>
      </c>
      <c r="U26" s="98">
        <v>7</v>
      </c>
      <c r="V26" s="97">
        <v>7</v>
      </c>
      <c r="W26" s="98">
        <v>10</v>
      </c>
      <c r="X26" s="97">
        <v>10</v>
      </c>
      <c r="Y26" s="98">
        <v>131</v>
      </c>
      <c r="Z26" s="97">
        <v>123</v>
      </c>
      <c r="AA26" s="98">
        <v>6</v>
      </c>
      <c r="AB26" s="97">
        <v>6</v>
      </c>
      <c r="AC26" s="98">
        <v>3</v>
      </c>
      <c r="AD26" s="97">
        <v>3</v>
      </c>
      <c r="AE26" s="98">
        <v>10</v>
      </c>
      <c r="AF26" s="97">
        <v>10</v>
      </c>
      <c r="AG26" s="98">
        <v>13</v>
      </c>
      <c r="AH26" s="97">
        <v>13</v>
      </c>
      <c r="AI26" s="98">
        <v>4</v>
      </c>
      <c r="AJ26" s="97">
        <v>6</v>
      </c>
      <c r="AK26" s="98">
        <v>189</v>
      </c>
      <c r="AL26" s="97">
        <v>189</v>
      </c>
      <c r="AM26" s="97">
        <v>720</v>
      </c>
      <c r="AN26" s="97">
        <v>720</v>
      </c>
    </row>
    <row r="27" spans="1:40" s="48" customFormat="1" ht="18.75">
      <c r="A27" s="94">
        <v>20</v>
      </c>
      <c r="B27" s="95" t="s">
        <v>147</v>
      </c>
      <c r="C27" s="95">
        <v>0</v>
      </c>
      <c r="D27" s="97">
        <v>0</v>
      </c>
      <c r="E27" s="97">
        <v>16</v>
      </c>
      <c r="F27" s="97">
        <v>0</v>
      </c>
      <c r="G27" s="97">
        <v>6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6</v>
      </c>
      <c r="N27" s="97">
        <v>6</v>
      </c>
      <c r="O27" s="97">
        <v>13</v>
      </c>
      <c r="P27" s="97">
        <v>13</v>
      </c>
      <c r="Q27" s="97">
        <v>0</v>
      </c>
      <c r="R27" s="97">
        <v>0</v>
      </c>
      <c r="S27" s="97">
        <v>15</v>
      </c>
      <c r="T27" s="97">
        <v>15</v>
      </c>
      <c r="U27" s="97">
        <v>13</v>
      </c>
      <c r="V27" s="97">
        <v>13</v>
      </c>
      <c r="W27" s="97">
        <v>0</v>
      </c>
      <c r="X27" s="97">
        <v>0</v>
      </c>
      <c r="Y27" s="97">
        <v>15</v>
      </c>
      <c r="Z27" s="97">
        <v>15</v>
      </c>
      <c r="AA27" s="97">
        <v>0</v>
      </c>
      <c r="AB27" s="97">
        <v>0</v>
      </c>
      <c r="AC27" s="97">
        <v>13</v>
      </c>
      <c r="AD27" s="97">
        <v>13</v>
      </c>
      <c r="AE27" s="97">
        <v>13</v>
      </c>
      <c r="AF27" s="97">
        <v>13</v>
      </c>
      <c r="AG27" s="97">
        <v>0</v>
      </c>
      <c r="AH27" s="97">
        <v>0</v>
      </c>
      <c r="AI27" s="97">
        <v>13</v>
      </c>
      <c r="AJ27" s="97">
        <v>13</v>
      </c>
      <c r="AK27" s="97">
        <v>255</v>
      </c>
      <c r="AL27" s="97">
        <v>250</v>
      </c>
      <c r="AM27" s="97">
        <v>1740</v>
      </c>
      <c r="AN27" s="97">
        <v>1488</v>
      </c>
    </row>
    <row r="28" spans="1:40" s="48" customFormat="1" ht="18.75">
      <c r="A28" s="94">
        <v>21</v>
      </c>
      <c r="B28" s="95" t="s">
        <v>148</v>
      </c>
      <c r="C28" s="95">
        <v>0</v>
      </c>
      <c r="D28" s="98">
        <v>0</v>
      </c>
      <c r="E28" s="98">
        <v>17</v>
      </c>
      <c r="F28" s="98">
        <v>1</v>
      </c>
      <c r="G28" s="98">
        <v>2</v>
      </c>
      <c r="H28" s="98">
        <v>1</v>
      </c>
      <c r="I28" s="98">
        <v>13</v>
      </c>
      <c r="J28" s="98">
        <v>10</v>
      </c>
      <c r="K28" s="98" t="s">
        <v>180</v>
      </c>
      <c r="L28" s="98" t="s">
        <v>180</v>
      </c>
      <c r="M28" s="98"/>
      <c r="N28" s="98">
        <v>12</v>
      </c>
      <c r="O28" s="98">
        <v>21</v>
      </c>
      <c r="P28" s="98" t="s">
        <v>180</v>
      </c>
      <c r="Q28" s="98" t="s">
        <v>180</v>
      </c>
      <c r="R28" s="98" t="s">
        <v>180</v>
      </c>
      <c r="S28" s="98">
        <v>450</v>
      </c>
      <c r="T28" s="98">
        <v>30</v>
      </c>
      <c r="U28" s="98">
        <v>21</v>
      </c>
      <c r="V28" s="97">
        <v>0</v>
      </c>
      <c r="W28" s="98" t="s">
        <v>180</v>
      </c>
      <c r="X28" s="97" t="s">
        <v>180</v>
      </c>
      <c r="Y28" s="98">
        <v>478</v>
      </c>
      <c r="Z28" s="97">
        <v>30</v>
      </c>
      <c r="AA28" s="98">
        <v>104</v>
      </c>
      <c r="AB28" s="97">
        <v>27</v>
      </c>
      <c r="AC28" s="98" t="s">
        <v>180</v>
      </c>
      <c r="AD28" s="97" t="s">
        <v>180</v>
      </c>
      <c r="AE28" s="98">
        <v>21</v>
      </c>
      <c r="AF28" s="97">
        <v>0</v>
      </c>
      <c r="AG28" s="98" t="s">
        <v>180</v>
      </c>
      <c r="AH28" s="97" t="s">
        <v>180</v>
      </c>
      <c r="AI28" s="98">
        <v>24</v>
      </c>
      <c r="AJ28" s="97">
        <v>21</v>
      </c>
      <c r="AK28" s="98">
        <v>728</v>
      </c>
      <c r="AL28" s="97">
        <v>728</v>
      </c>
      <c r="AM28" s="97">
        <v>3808</v>
      </c>
      <c r="AN28" s="97">
        <v>3808</v>
      </c>
    </row>
    <row r="29" spans="1:40" s="48" customFormat="1" ht="18.75">
      <c r="A29" s="94">
        <v>22</v>
      </c>
      <c r="B29" s="95" t="s">
        <v>167</v>
      </c>
      <c r="C29" s="95">
        <v>0</v>
      </c>
      <c r="D29" s="96">
        <v>0</v>
      </c>
      <c r="E29" s="96">
        <v>10</v>
      </c>
      <c r="F29" s="96" t="s">
        <v>181</v>
      </c>
      <c r="G29" s="96">
        <v>2</v>
      </c>
      <c r="H29" s="96" t="s">
        <v>181</v>
      </c>
      <c r="I29" s="96"/>
      <c r="J29" s="96" t="s">
        <v>181</v>
      </c>
      <c r="K29" s="96">
        <v>6</v>
      </c>
      <c r="L29" s="96" t="s">
        <v>181</v>
      </c>
      <c r="M29" s="96">
        <v>45</v>
      </c>
      <c r="N29" s="96" t="s">
        <v>181</v>
      </c>
      <c r="O29" s="96"/>
      <c r="P29" s="96">
        <v>0</v>
      </c>
      <c r="Q29" s="96">
        <v>10</v>
      </c>
      <c r="R29" s="96">
        <v>10</v>
      </c>
      <c r="S29" s="96"/>
      <c r="T29" s="96">
        <v>20</v>
      </c>
      <c r="U29" s="96">
        <v>0</v>
      </c>
      <c r="V29" s="97">
        <v>0</v>
      </c>
      <c r="W29" s="96">
        <v>75</v>
      </c>
      <c r="X29" s="97">
        <v>10</v>
      </c>
      <c r="Y29" s="96">
        <v>166</v>
      </c>
      <c r="Z29" s="97">
        <v>0</v>
      </c>
      <c r="AA29" s="96">
        <v>75</v>
      </c>
      <c r="AB29" s="97">
        <v>45</v>
      </c>
      <c r="AC29" s="96">
        <v>7</v>
      </c>
      <c r="AD29" s="97">
        <v>0</v>
      </c>
      <c r="AE29" s="96">
        <v>12</v>
      </c>
      <c r="AF29" s="97">
        <v>0</v>
      </c>
      <c r="AG29" s="96">
        <v>75</v>
      </c>
      <c r="AH29" s="97">
        <v>0</v>
      </c>
      <c r="AI29" s="96">
        <v>9</v>
      </c>
      <c r="AJ29" s="97">
        <v>0</v>
      </c>
      <c r="AK29" s="96">
        <v>518</v>
      </c>
      <c r="AL29" s="97">
        <v>345</v>
      </c>
      <c r="AM29" s="97">
        <v>973</v>
      </c>
      <c r="AN29" s="97">
        <v>615</v>
      </c>
    </row>
    <row r="30" spans="1:40" s="48" customFormat="1" ht="18.75">
      <c r="A30" s="94">
        <v>23</v>
      </c>
      <c r="B30" s="95" t="s">
        <v>150</v>
      </c>
      <c r="C30" s="95">
        <v>0</v>
      </c>
      <c r="D30" s="98">
        <v>0</v>
      </c>
      <c r="E30" s="98">
        <v>30</v>
      </c>
      <c r="F30" s="98">
        <v>0</v>
      </c>
      <c r="G30" s="98">
        <v>2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  <c r="M30" s="98">
        <v>65</v>
      </c>
      <c r="N30" s="98">
        <v>34</v>
      </c>
      <c r="O30" s="98">
        <v>26</v>
      </c>
      <c r="P30" s="98">
        <v>0</v>
      </c>
      <c r="Q30" s="98">
        <v>0</v>
      </c>
      <c r="R30" s="98">
        <v>0</v>
      </c>
      <c r="S30" s="98">
        <v>0</v>
      </c>
      <c r="T30" s="98">
        <v>0</v>
      </c>
      <c r="U30" s="98">
        <v>0</v>
      </c>
      <c r="V30" s="97">
        <v>0</v>
      </c>
      <c r="W30" s="98">
        <v>0</v>
      </c>
      <c r="X30" s="97">
        <v>0</v>
      </c>
      <c r="Y30" s="98">
        <v>52</v>
      </c>
      <c r="Z30" s="97">
        <v>0</v>
      </c>
      <c r="AA30" s="98">
        <v>0</v>
      </c>
      <c r="AB30" s="97">
        <v>0</v>
      </c>
      <c r="AC30" s="98">
        <v>0</v>
      </c>
      <c r="AD30" s="97">
        <v>0</v>
      </c>
      <c r="AE30" s="98">
        <v>20</v>
      </c>
      <c r="AF30" s="97">
        <v>0</v>
      </c>
      <c r="AG30" s="98">
        <v>0</v>
      </c>
      <c r="AH30" s="97">
        <v>0</v>
      </c>
      <c r="AI30" s="98">
        <v>21</v>
      </c>
      <c r="AJ30" s="97">
        <v>21</v>
      </c>
      <c r="AK30" s="98">
        <v>0</v>
      </c>
      <c r="AL30" s="97">
        <v>0</v>
      </c>
      <c r="AM30" s="97">
        <v>0</v>
      </c>
      <c r="AN30" s="97">
        <v>0</v>
      </c>
    </row>
    <row r="31" spans="1:40" s="48" customFormat="1" ht="18.75">
      <c r="A31" s="94">
        <v>24</v>
      </c>
      <c r="B31" s="95" t="s">
        <v>151</v>
      </c>
      <c r="C31" s="95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98">
        <v>0</v>
      </c>
      <c r="K31" s="98">
        <v>0</v>
      </c>
      <c r="L31" s="98">
        <v>0</v>
      </c>
      <c r="M31" s="98">
        <v>0</v>
      </c>
      <c r="N31" s="98">
        <v>0</v>
      </c>
      <c r="O31" s="98">
        <v>0</v>
      </c>
      <c r="P31" s="98">
        <v>0</v>
      </c>
      <c r="Q31" s="98">
        <v>0</v>
      </c>
      <c r="R31" s="98">
        <v>0</v>
      </c>
      <c r="S31" s="98">
        <v>0</v>
      </c>
      <c r="T31" s="98">
        <v>0</v>
      </c>
      <c r="U31" s="98">
        <v>0</v>
      </c>
      <c r="V31" s="97">
        <v>0</v>
      </c>
      <c r="W31" s="98">
        <v>0</v>
      </c>
      <c r="X31" s="97">
        <v>0</v>
      </c>
      <c r="Y31" s="98">
        <v>0</v>
      </c>
      <c r="Z31" s="97">
        <v>0</v>
      </c>
      <c r="AA31" s="98">
        <v>0</v>
      </c>
      <c r="AB31" s="97">
        <v>0</v>
      </c>
      <c r="AC31" s="98">
        <v>0</v>
      </c>
      <c r="AD31" s="97">
        <v>0</v>
      </c>
      <c r="AE31" s="98">
        <v>0</v>
      </c>
      <c r="AF31" s="97">
        <v>0</v>
      </c>
      <c r="AG31" s="98">
        <v>0</v>
      </c>
      <c r="AH31" s="97">
        <v>0</v>
      </c>
      <c r="AI31" s="98">
        <v>0</v>
      </c>
      <c r="AJ31" s="97">
        <v>0</v>
      </c>
      <c r="AK31" s="98">
        <v>0</v>
      </c>
      <c r="AL31" s="97">
        <v>0</v>
      </c>
      <c r="AM31" s="97">
        <v>0</v>
      </c>
      <c r="AN31" s="97">
        <v>0</v>
      </c>
    </row>
    <row r="32" spans="1:40" s="48" customFormat="1" ht="18.75">
      <c r="A32" s="94">
        <v>25</v>
      </c>
      <c r="B32" s="95" t="s">
        <v>152</v>
      </c>
      <c r="C32" s="95">
        <v>0</v>
      </c>
      <c r="D32" s="98">
        <v>0</v>
      </c>
      <c r="E32" s="98">
        <v>16</v>
      </c>
      <c r="F32" s="98">
        <v>1</v>
      </c>
      <c r="G32" s="98">
        <v>2</v>
      </c>
      <c r="H32" s="98">
        <v>1</v>
      </c>
      <c r="I32" s="98">
        <v>15</v>
      </c>
      <c r="J32" s="98">
        <v>0</v>
      </c>
      <c r="K32" s="98">
        <v>10</v>
      </c>
      <c r="L32" s="98">
        <v>10</v>
      </c>
      <c r="M32" s="98">
        <v>103</v>
      </c>
      <c r="N32" s="98">
        <v>0</v>
      </c>
      <c r="O32" s="98">
        <v>40</v>
      </c>
      <c r="P32" s="98">
        <v>0</v>
      </c>
      <c r="Q32" s="98">
        <v>30</v>
      </c>
      <c r="R32" s="98">
        <v>0</v>
      </c>
      <c r="S32" s="98">
        <v>293</v>
      </c>
      <c r="T32" s="98">
        <v>0</v>
      </c>
      <c r="U32" s="98">
        <v>40</v>
      </c>
      <c r="V32" s="97">
        <v>0</v>
      </c>
      <c r="W32" s="98">
        <v>0</v>
      </c>
      <c r="X32" s="97">
        <v>0</v>
      </c>
      <c r="Y32" s="98">
        <v>293</v>
      </c>
      <c r="Z32" s="97">
        <v>0</v>
      </c>
      <c r="AA32" s="98">
        <v>30</v>
      </c>
      <c r="AB32" s="97">
        <v>30</v>
      </c>
      <c r="AC32" s="98">
        <v>15</v>
      </c>
      <c r="AD32" s="97">
        <v>0</v>
      </c>
      <c r="AE32" s="98">
        <v>16</v>
      </c>
      <c r="AF32" s="97">
        <v>0</v>
      </c>
      <c r="AG32" s="98">
        <v>0</v>
      </c>
      <c r="AH32" s="97">
        <v>0</v>
      </c>
      <c r="AI32" s="98">
        <v>55</v>
      </c>
      <c r="AJ32" s="97">
        <v>0</v>
      </c>
      <c r="AK32" s="98">
        <v>293</v>
      </c>
      <c r="AL32" s="97">
        <v>186</v>
      </c>
      <c r="AM32" s="97">
        <v>1886</v>
      </c>
      <c r="AN32" s="97">
        <v>591</v>
      </c>
    </row>
    <row r="33" spans="1:40" s="48" customFormat="1" ht="18.75">
      <c r="A33" s="94">
        <v>26</v>
      </c>
      <c r="B33" s="95" t="s">
        <v>153</v>
      </c>
      <c r="C33" s="95">
        <v>0</v>
      </c>
      <c r="D33" s="98">
        <v>0</v>
      </c>
      <c r="E33" s="98">
        <v>58</v>
      </c>
      <c r="F33" s="98">
        <v>4</v>
      </c>
      <c r="G33" s="98">
        <v>11</v>
      </c>
      <c r="H33" s="98">
        <v>2</v>
      </c>
      <c r="I33" s="98">
        <v>0</v>
      </c>
      <c r="J33" s="98">
        <v>0</v>
      </c>
      <c r="K33" s="98">
        <v>0</v>
      </c>
      <c r="L33" s="98">
        <v>0</v>
      </c>
      <c r="M33" s="98">
        <v>92</v>
      </c>
      <c r="N33" s="98">
        <v>46</v>
      </c>
      <c r="O33" s="98">
        <v>0</v>
      </c>
      <c r="P33" s="98">
        <v>0</v>
      </c>
      <c r="Q33" s="98">
        <v>0</v>
      </c>
      <c r="R33" s="98">
        <v>0</v>
      </c>
      <c r="S33" s="98">
        <v>92</v>
      </c>
      <c r="T33" s="98">
        <v>46</v>
      </c>
      <c r="U33" s="98">
        <v>0</v>
      </c>
      <c r="V33" s="97">
        <v>0</v>
      </c>
      <c r="W33" s="98">
        <v>0</v>
      </c>
      <c r="X33" s="97">
        <v>0</v>
      </c>
      <c r="Y33" s="98">
        <v>92</v>
      </c>
      <c r="Z33" s="97">
        <v>46</v>
      </c>
      <c r="AA33" s="98">
        <v>0</v>
      </c>
      <c r="AB33" s="97">
        <v>0</v>
      </c>
      <c r="AC33" s="98">
        <v>63</v>
      </c>
      <c r="AD33" s="97">
        <v>31</v>
      </c>
      <c r="AE33" s="98">
        <v>0</v>
      </c>
      <c r="AF33" s="97">
        <v>0</v>
      </c>
      <c r="AG33" s="98">
        <v>0</v>
      </c>
      <c r="AH33" s="97">
        <v>0</v>
      </c>
      <c r="AI33" s="98">
        <v>62</v>
      </c>
      <c r="AJ33" s="97">
        <v>0</v>
      </c>
      <c r="AK33" s="98">
        <v>46</v>
      </c>
      <c r="AL33" s="97">
        <v>0</v>
      </c>
      <c r="AM33" s="97">
        <v>3097</v>
      </c>
      <c r="AN33" s="97">
        <v>1846</v>
      </c>
    </row>
    <row r="34" spans="1:40" s="48" customFormat="1" ht="18.75">
      <c r="A34" s="94">
        <v>27</v>
      </c>
      <c r="B34" s="95" t="s">
        <v>154</v>
      </c>
      <c r="C34" s="95">
        <v>0</v>
      </c>
      <c r="D34" s="97">
        <v>0</v>
      </c>
      <c r="E34" s="97">
        <v>35</v>
      </c>
      <c r="F34" s="97">
        <v>0</v>
      </c>
      <c r="G34" s="97">
        <v>4</v>
      </c>
      <c r="H34" s="97">
        <v>1</v>
      </c>
      <c r="I34" s="97">
        <v>10</v>
      </c>
      <c r="J34" s="97">
        <v>10</v>
      </c>
      <c r="K34" s="97">
        <v>29</v>
      </c>
      <c r="L34" s="97">
        <v>29</v>
      </c>
      <c r="M34" s="97">
        <v>105</v>
      </c>
      <c r="N34" s="97">
        <v>36</v>
      </c>
      <c r="O34" s="97">
        <v>28</v>
      </c>
      <c r="P34" s="97">
        <v>0</v>
      </c>
      <c r="Q34" s="97">
        <v>0</v>
      </c>
      <c r="R34" s="97">
        <v>0</v>
      </c>
      <c r="S34" s="97">
        <v>617</v>
      </c>
      <c r="T34" s="97">
        <v>29</v>
      </c>
      <c r="U34" s="97">
        <v>28</v>
      </c>
      <c r="V34" s="97">
        <v>0</v>
      </c>
      <c r="W34" s="97">
        <v>0</v>
      </c>
      <c r="X34" s="97">
        <v>0</v>
      </c>
      <c r="Y34" s="97">
        <v>615</v>
      </c>
      <c r="Z34" s="97">
        <v>29</v>
      </c>
      <c r="AA34" s="97">
        <v>29</v>
      </c>
      <c r="AB34" s="97">
        <v>29</v>
      </c>
      <c r="AC34" s="97">
        <v>17</v>
      </c>
      <c r="AD34" s="97">
        <v>0</v>
      </c>
      <c r="AE34" s="97">
        <v>15</v>
      </c>
      <c r="AF34" s="97">
        <v>0</v>
      </c>
      <c r="AG34" s="97">
        <v>0</v>
      </c>
      <c r="AH34" s="97">
        <v>0</v>
      </c>
      <c r="AI34" s="97">
        <v>21</v>
      </c>
      <c r="AJ34" s="97">
        <v>0</v>
      </c>
      <c r="AK34" s="97">
        <v>684</v>
      </c>
      <c r="AL34" s="97">
        <v>567</v>
      </c>
      <c r="AM34" s="97">
        <v>2590</v>
      </c>
      <c r="AN34" s="97">
        <v>2373</v>
      </c>
    </row>
    <row r="35" spans="1:40" s="48" customFormat="1" ht="18.75">
      <c r="A35" s="94">
        <v>28</v>
      </c>
      <c r="B35" s="95" t="s">
        <v>168</v>
      </c>
      <c r="C35" s="95">
        <v>0</v>
      </c>
      <c r="D35" s="98">
        <v>0</v>
      </c>
      <c r="E35" s="98">
        <v>18</v>
      </c>
      <c r="F35" s="98">
        <v>0</v>
      </c>
      <c r="G35" s="98">
        <v>4</v>
      </c>
      <c r="H35" s="98">
        <v>0</v>
      </c>
      <c r="I35" s="98">
        <v>8</v>
      </c>
      <c r="J35" s="98">
        <v>0</v>
      </c>
      <c r="K35" s="98">
        <v>6</v>
      </c>
      <c r="L35" s="98">
        <v>6</v>
      </c>
      <c r="M35" s="98">
        <v>26</v>
      </c>
      <c r="N35" s="98">
        <v>0</v>
      </c>
      <c r="O35" s="98">
        <v>0</v>
      </c>
      <c r="P35" s="98">
        <v>0</v>
      </c>
      <c r="Q35" s="98">
        <v>6</v>
      </c>
      <c r="R35" s="98">
        <v>6</v>
      </c>
      <c r="S35" s="98">
        <v>96</v>
      </c>
      <c r="T35" s="98">
        <v>32</v>
      </c>
      <c r="U35" s="98">
        <v>0</v>
      </c>
      <c r="V35" s="97">
        <v>0</v>
      </c>
      <c r="W35" s="98">
        <v>0</v>
      </c>
      <c r="X35" s="97">
        <v>0</v>
      </c>
      <c r="Y35" s="98">
        <v>96</v>
      </c>
      <c r="Z35" s="97">
        <v>32</v>
      </c>
      <c r="AA35" s="98">
        <v>12</v>
      </c>
      <c r="AB35" s="97">
        <v>12</v>
      </c>
      <c r="AC35" s="98">
        <v>19</v>
      </c>
      <c r="AD35" s="97">
        <v>19</v>
      </c>
      <c r="AE35" s="98">
        <v>22</v>
      </c>
      <c r="AF35" s="97">
        <v>22</v>
      </c>
      <c r="AG35" s="98">
        <v>19</v>
      </c>
      <c r="AH35" s="97">
        <v>19</v>
      </c>
      <c r="AI35" s="98">
        <v>19</v>
      </c>
      <c r="AJ35" s="97">
        <v>19</v>
      </c>
      <c r="AK35" s="98">
        <v>0</v>
      </c>
      <c r="AL35" s="97">
        <v>0</v>
      </c>
      <c r="AM35" s="97">
        <v>1440</v>
      </c>
      <c r="AN35" s="97">
        <v>1440</v>
      </c>
    </row>
    <row r="36" spans="1:40" s="48" customFormat="1" ht="18.75">
      <c r="A36" s="94">
        <v>29</v>
      </c>
      <c r="B36" s="95" t="s">
        <v>156</v>
      </c>
      <c r="C36" s="95">
        <v>0</v>
      </c>
      <c r="D36" s="96">
        <v>0</v>
      </c>
      <c r="E36" s="96">
        <v>19</v>
      </c>
      <c r="F36" s="96">
        <v>2</v>
      </c>
      <c r="G36" s="96">
        <v>6</v>
      </c>
      <c r="H36" s="96">
        <v>4</v>
      </c>
      <c r="I36" s="96">
        <v>19</v>
      </c>
      <c r="J36" s="96">
        <v>2</v>
      </c>
      <c r="K36" s="96">
        <v>0</v>
      </c>
      <c r="L36" s="96">
        <v>10</v>
      </c>
      <c r="M36" s="96">
        <v>28</v>
      </c>
      <c r="N36" s="96">
        <v>12</v>
      </c>
      <c r="O36" s="96">
        <v>19</v>
      </c>
      <c r="P36" s="96">
        <v>0</v>
      </c>
      <c r="Q36" s="96">
        <v>0</v>
      </c>
      <c r="R36" s="96">
        <v>0</v>
      </c>
      <c r="S36" s="96">
        <v>168</v>
      </c>
      <c r="T36" s="96">
        <v>28</v>
      </c>
      <c r="U36" s="96">
        <v>52</v>
      </c>
      <c r="V36" s="97">
        <v>0</v>
      </c>
      <c r="W36" s="96">
        <v>0</v>
      </c>
      <c r="X36" s="97">
        <v>0</v>
      </c>
      <c r="Y36" s="96">
        <v>0</v>
      </c>
      <c r="Z36" s="97">
        <v>28</v>
      </c>
      <c r="AA36" s="96">
        <v>0</v>
      </c>
      <c r="AB36" s="97">
        <v>7</v>
      </c>
      <c r="AC36" s="96">
        <v>0</v>
      </c>
      <c r="AD36" s="97">
        <v>0</v>
      </c>
      <c r="AE36" s="96">
        <v>0</v>
      </c>
      <c r="AF36" s="97">
        <v>0</v>
      </c>
      <c r="AG36" s="96">
        <v>0</v>
      </c>
      <c r="AH36" s="97">
        <v>0</v>
      </c>
      <c r="AI36" s="96">
        <v>0</v>
      </c>
      <c r="AJ36" s="97">
        <v>0</v>
      </c>
      <c r="AK36" s="96">
        <v>0</v>
      </c>
      <c r="AL36" s="97">
        <v>0</v>
      </c>
      <c r="AM36" s="97">
        <v>1621</v>
      </c>
      <c r="AN36" s="97">
        <v>0</v>
      </c>
    </row>
    <row r="37" spans="1:40" s="48" customFormat="1" ht="18.75">
      <c r="A37" s="94">
        <v>30</v>
      </c>
      <c r="B37" s="95" t="s">
        <v>157</v>
      </c>
      <c r="C37" s="95">
        <v>0</v>
      </c>
      <c r="D37" s="98">
        <v>0</v>
      </c>
      <c r="E37" s="98">
        <v>0</v>
      </c>
      <c r="F37" s="98">
        <v>0</v>
      </c>
      <c r="G37" s="98">
        <v>4</v>
      </c>
      <c r="H37" s="98">
        <v>2</v>
      </c>
      <c r="I37" s="98">
        <v>0</v>
      </c>
      <c r="J37" s="98">
        <v>28</v>
      </c>
      <c r="K37" s="98">
        <v>0</v>
      </c>
      <c r="L37" s="98">
        <v>0</v>
      </c>
      <c r="M37" s="98">
        <v>0</v>
      </c>
      <c r="N37" s="98">
        <v>0</v>
      </c>
      <c r="O37" s="98">
        <v>0</v>
      </c>
      <c r="P37" s="98">
        <v>28</v>
      </c>
      <c r="Q37" s="98">
        <v>0</v>
      </c>
      <c r="R37" s="98">
        <v>0</v>
      </c>
      <c r="S37" s="98">
        <v>0</v>
      </c>
      <c r="T37" s="98">
        <v>0</v>
      </c>
      <c r="U37" s="98">
        <v>0</v>
      </c>
      <c r="V37" s="97">
        <v>0</v>
      </c>
      <c r="W37" s="98">
        <v>0</v>
      </c>
      <c r="X37" s="97">
        <v>0</v>
      </c>
      <c r="Y37" s="98">
        <v>0</v>
      </c>
      <c r="Z37" s="97">
        <v>0</v>
      </c>
      <c r="AA37" s="98">
        <v>0</v>
      </c>
      <c r="AB37" s="97">
        <v>0</v>
      </c>
      <c r="AC37" s="98">
        <v>0</v>
      </c>
      <c r="AD37" s="97">
        <v>0</v>
      </c>
      <c r="AE37" s="98">
        <v>0</v>
      </c>
      <c r="AF37" s="97">
        <v>0</v>
      </c>
      <c r="AG37" s="98">
        <v>0</v>
      </c>
      <c r="AH37" s="97">
        <v>0</v>
      </c>
      <c r="AI37" s="98">
        <v>0</v>
      </c>
      <c r="AJ37" s="97">
        <v>0</v>
      </c>
      <c r="AK37" s="98">
        <v>0</v>
      </c>
      <c r="AL37" s="97">
        <v>0</v>
      </c>
      <c r="AM37" s="97">
        <v>3904</v>
      </c>
      <c r="AN37" s="97">
        <v>2518</v>
      </c>
    </row>
    <row r="38" spans="1:40" s="48" customFormat="1" ht="18.75">
      <c r="A38" s="94">
        <v>31</v>
      </c>
      <c r="B38" s="95" t="s">
        <v>158</v>
      </c>
      <c r="C38" s="95">
        <v>0</v>
      </c>
      <c r="D38" s="98">
        <v>0</v>
      </c>
      <c r="E38" s="98">
        <v>39</v>
      </c>
      <c r="F38" s="98">
        <v>2</v>
      </c>
      <c r="G38" s="98">
        <v>6</v>
      </c>
      <c r="H38" s="98">
        <v>4</v>
      </c>
      <c r="I38" s="98">
        <v>29</v>
      </c>
      <c r="J38" s="98">
        <v>29</v>
      </c>
      <c r="K38" s="98">
        <v>0</v>
      </c>
      <c r="L38" s="98">
        <v>0</v>
      </c>
      <c r="M38" s="98">
        <v>0</v>
      </c>
      <c r="N38" s="98">
        <v>0</v>
      </c>
      <c r="O38" s="98">
        <v>30</v>
      </c>
      <c r="P38" s="98">
        <v>0</v>
      </c>
      <c r="Q38" s="98">
        <v>0</v>
      </c>
      <c r="R38" s="98">
        <v>0</v>
      </c>
      <c r="S38" s="98">
        <v>240</v>
      </c>
      <c r="T38" s="98">
        <v>30</v>
      </c>
      <c r="U38" s="98">
        <v>30</v>
      </c>
      <c r="V38" s="97">
        <v>0</v>
      </c>
      <c r="W38" s="98">
        <v>0</v>
      </c>
      <c r="X38" s="97">
        <v>0</v>
      </c>
      <c r="Y38" s="98">
        <v>240</v>
      </c>
      <c r="Z38" s="97">
        <v>30</v>
      </c>
      <c r="AA38" s="98">
        <v>87</v>
      </c>
      <c r="AB38" s="97">
        <v>87</v>
      </c>
      <c r="AC38" s="98">
        <v>0</v>
      </c>
      <c r="AD38" s="97">
        <v>0</v>
      </c>
      <c r="AE38" s="98">
        <v>0</v>
      </c>
      <c r="AF38" s="97">
        <v>0</v>
      </c>
      <c r="AG38" s="98">
        <v>0</v>
      </c>
      <c r="AH38" s="97">
        <v>0</v>
      </c>
      <c r="AI38" s="98">
        <v>40</v>
      </c>
      <c r="AJ38" s="97">
        <v>0</v>
      </c>
      <c r="AK38" s="98">
        <v>450</v>
      </c>
      <c r="AL38" s="97">
        <v>150</v>
      </c>
      <c r="AM38" s="97">
        <v>3441</v>
      </c>
      <c r="AN38" s="97">
        <v>3441</v>
      </c>
    </row>
    <row r="39" spans="1:40" s="48" customFormat="1" ht="18.75">
      <c r="A39" s="94">
        <v>32</v>
      </c>
      <c r="B39" s="95" t="s">
        <v>159</v>
      </c>
      <c r="C39" s="95">
        <v>0</v>
      </c>
      <c r="D39" s="98">
        <v>0</v>
      </c>
      <c r="E39" s="98">
        <v>7</v>
      </c>
      <c r="F39" s="98">
        <v>7</v>
      </c>
      <c r="G39" s="98">
        <v>2</v>
      </c>
      <c r="H39" s="98">
        <v>2</v>
      </c>
      <c r="I39" s="98">
        <v>10</v>
      </c>
      <c r="J39" s="98">
        <v>10</v>
      </c>
      <c r="K39" s="98">
        <v>4</v>
      </c>
      <c r="L39" s="98">
        <v>4</v>
      </c>
      <c r="M39" s="98">
        <v>10</v>
      </c>
      <c r="N39" s="98">
        <v>10</v>
      </c>
      <c r="O39" s="98">
        <v>10</v>
      </c>
      <c r="P39" s="98">
        <v>10</v>
      </c>
      <c r="Q39" s="98">
        <v>30</v>
      </c>
      <c r="R39" s="98">
        <v>30</v>
      </c>
      <c r="S39" s="98">
        <v>173</v>
      </c>
      <c r="T39" s="98">
        <v>173</v>
      </c>
      <c r="U39" s="98">
        <v>15</v>
      </c>
      <c r="V39" s="97">
        <v>15</v>
      </c>
      <c r="W39" s="98">
        <v>30</v>
      </c>
      <c r="X39" s="97">
        <v>30</v>
      </c>
      <c r="Y39" s="98">
        <v>173</v>
      </c>
      <c r="Z39" s="97">
        <v>170</v>
      </c>
      <c r="AA39" s="98">
        <v>30</v>
      </c>
      <c r="AB39" s="97">
        <v>20</v>
      </c>
      <c r="AC39" s="98">
        <v>6</v>
      </c>
      <c r="AD39" s="97">
        <v>6</v>
      </c>
      <c r="AE39" s="98">
        <v>6</v>
      </c>
      <c r="AF39" s="97">
        <v>6</v>
      </c>
      <c r="AG39" s="98">
        <v>30</v>
      </c>
      <c r="AH39" s="97">
        <v>30</v>
      </c>
      <c r="AI39" s="98">
        <v>7</v>
      </c>
      <c r="AJ39" s="97">
        <v>7</v>
      </c>
      <c r="AK39" s="98">
        <v>173</v>
      </c>
      <c r="AL39" s="97">
        <v>173</v>
      </c>
      <c r="AM39" s="97">
        <v>509</v>
      </c>
      <c r="AN39" s="97">
        <v>0</v>
      </c>
    </row>
    <row r="40" spans="1:40" s="48" customFormat="1" ht="18.75">
      <c r="A40" s="94">
        <v>33</v>
      </c>
      <c r="B40" s="95" t="s">
        <v>160</v>
      </c>
      <c r="C40" s="95">
        <v>0</v>
      </c>
      <c r="D40" s="98">
        <v>0</v>
      </c>
      <c r="E40" s="98">
        <v>6</v>
      </c>
      <c r="F40" s="98">
        <v>2</v>
      </c>
      <c r="G40" s="98">
        <v>2</v>
      </c>
      <c r="H40" s="98">
        <v>2</v>
      </c>
      <c r="I40" s="98">
        <v>2</v>
      </c>
      <c r="J40" s="98">
        <v>2</v>
      </c>
      <c r="K40" s="98" t="s">
        <v>174</v>
      </c>
      <c r="L40" s="98" t="s">
        <v>174</v>
      </c>
      <c r="M40" s="98" t="s">
        <v>174</v>
      </c>
      <c r="N40" s="98" t="s">
        <v>174</v>
      </c>
      <c r="O40" s="98" t="s">
        <v>174</v>
      </c>
      <c r="P40" s="98" t="s">
        <v>174</v>
      </c>
      <c r="Q40" s="98" t="s">
        <v>174</v>
      </c>
      <c r="R40" s="98" t="s">
        <v>174</v>
      </c>
      <c r="S40" s="98" t="s">
        <v>174</v>
      </c>
      <c r="T40" s="98" t="s">
        <v>174</v>
      </c>
      <c r="U40" s="98" t="s">
        <v>174</v>
      </c>
      <c r="V40" s="97" t="s">
        <v>174</v>
      </c>
      <c r="W40" s="98" t="s">
        <v>174</v>
      </c>
      <c r="X40" s="97" t="s">
        <v>174</v>
      </c>
      <c r="Y40" s="98" t="s">
        <v>174</v>
      </c>
      <c r="Z40" s="97" t="s">
        <v>174</v>
      </c>
      <c r="AA40" s="98" t="s">
        <v>174</v>
      </c>
      <c r="AB40" s="97" t="s">
        <v>174</v>
      </c>
      <c r="AC40" s="98" t="s">
        <v>174</v>
      </c>
      <c r="AD40" s="97" t="s">
        <v>174</v>
      </c>
      <c r="AE40" s="98"/>
      <c r="AF40" s="97"/>
      <c r="AG40" s="98"/>
      <c r="AH40" s="97"/>
      <c r="AI40" s="98">
        <v>1</v>
      </c>
      <c r="AJ40" s="97">
        <v>1</v>
      </c>
      <c r="AK40" s="98" t="s">
        <v>174</v>
      </c>
      <c r="AL40" s="97"/>
      <c r="AM40" s="97">
        <v>516</v>
      </c>
      <c r="AN40" s="97">
        <v>496</v>
      </c>
    </row>
    <row r="41" spans="1:40" s="48" customFormat="1" ht="18.75">
      <c r="A41" s="94">
        <v>34</v>
      </c>
      <c r="B41" s="95" t="s">
        <v>161</v>
      </c>
      <c r="C41" s="95">
        <v>0</v>
      </c>
      <c r="D41" s="97">
        <v>0</v>
      </c>
      <c r="E41" s="97">
        <v>3</v>
      </c>
      <c r="F41" s="97">
        <v>2</v>
      </c>
      <c r="G41" s="97">
        <v>0</v>
      </c>
      <c r="H41" s="97">
        <v>0</v>
      </c>
      <c r="I41" s="97">
        <v>5</v>
      </c>
      <c r="J41" s="97">
        <v>3</v>
      </c>
      <c r="K41" s="97">
        <v>12</v>
      </c>
      <c r="L41" s="97">
        <v>12</v>
      </c>
      <c r="M41" s="97">
        <v>40</v>
      </c>
      <c r="N41" s="97">
        <v>40</v>
      </c>
      <c r="O41" s="97">
        <v>30</v>
      </c>
      <c r="P41" s="97">
        <v>30</v>
      </c>
      <c r="Q41" s="97">
        <v>0</v>
      </c>
      <c r="R41" s="97">
        <v>0</v>
      </c>
      <c r="S41" s="97">
        <v>120</v>
      </c>
      <c r="T41" s="97">
        <v>30</v>
      </c>
      <c r="U41" s="97">
        <v>0</v>
      </c>
      <c r="V41" s="97">
        <v>0</v>
      </c>
      <c r="W41" s="97">
        <v>0</v>
      </c>
      <c r="X41" s="97">
        <v>0</v>
      </c>
      <c r="Y41" s="97">
        <v>120</v>
      </c>
      <c r="Z41" s="97">
        <v>30</v>
      </c>
      <c r="AA41" s="97">
        <v>30</v>
      </c>
      <c r="AB41" s="97">
        <v>30</v>
      </c>
      <c r="AC41" s="97">
        <v>18</v>
      </c>
      <c r="AD41" s="97">
        <v>18</v>
      </c>
      <c r="AE41" s="97">
        <v>18</v>
      </c>
      <c r="AF41" s="97">
        <v>18</v>
      </c>
      <c r="AG41" s="97">
        <v>0</v>
      </c>
      <c r="AH41" s="97">
        <v>0</v>
      </c>
      <c r="AI41" s="97">
        <v>18</v>
      </c>
      <c r="AJ41" s="97">
        <v>18</v>
      </c>
      <c r="AK41" s="97">
        <v>320</v>
      </c>
      <c r="AL41" s="97">
        <v>320</v>
      </c>
      <c r="AM41" s="97">
        <v>2890</v>
      </c>
      <c r="AN41" s="97">
        <v>2570</v>
      </c>
    </row>
    <row r="42" spans="1:40" s="48" customFormat="1" ht="18.75">
      <c r="A42" s="94">
        <v>35</v>
      </c>
      <c r="B42" s="95" t="s">
        <v>162</v>
      </c>
      <c r="C42" s="95">
        <v>0</v>
      </c>
      <c r="D42" s="98">
        <v>0</v>
      </c>
      <c r="E42" s="98">
        <v>20</v>
      </c>
      <c r="F42" s="98">
        <v>2</v>
      </c>
      <c r="G42" s="98">
        <v>2</v>
      </c>
      <c r="H42" s="98">
        <v>1</v>
      </c>
      <c r="I42" s="98">
        <v>19</v>
      </c>
      <c r="J42" s="98">
        <v>10</v>
      </c>
      <c r="K42" s="98">
        <v>0</v>
      </c>
      <c r="L42" s="98">
        <v>0</v>
      </c>
      <c r="M42" s="98">
        <v>121</v>
      </c>
      <c r="N42" s="98">
        <v>27</v>
      </c>
      <c r="O42" s="98">
        <v>20</v>
      </c>
      <c r="P42" s="98">
        <v>0</v>
      </c>
      <c r="Q42" s="98">
        <v>0</v>
      </c>
      <c r="R42" s="98">
        <v>0</v>
      </c>
      <c r="S42" s="98">
        <v>150</v>
      </c>
      <c r="T42" s="98">
        <v>30</v>
      </c>
      <c r="U42" s="98">
        <v>31</v>
      </c>
      <c r="V42" s="97">
        <v>0</v>
      </c>
      <c r="W42" s="98">
        <v>0</v>
      </c>
      <c r="X42" s="97">
        <v>0</v>
      </c>
      <c r="Y42" s="98">
        <v>111</v>
      </c>
      <c r="Z42" s="97">
        <v>30</v>
      </c>
      <c r="AA42" s="98">
        <v>0</v>
      </c>
      <c r="AB42" s="97">
        <v>30</v>
      </c>
      <c r="AC42" s="98">
        <v>13</v>
      </c>
      <c r="AD42" s="97">
        <v>0</v>
      </c>
      <c r="AE42" s="98">
        <v>12</v>
      </c>
      <c r="AF42" s="97">
        <v>0</v>
      </c>
      <c r="AG42" s="98">
        <v>28</v>
      </c>
      <c r="AH42" s="97">
        <v>0</v>
      </c>
      <c r="AI42" s="98">
        <v>25</v>
      </c>
      <c r="AJ42" s="97">
        <v>0</v>
      </c>
      <c r="AK42" s="98">
        <v>364</v>
      </c>
      <c r="AL42" s="97">
        <v>0</v>
      </c>
      <c r="AM42" s="97">
        <v>2652</v>
      </c>
      <c r="AN42" s="97"/>
    </row>
    <row r="43" spans="1:40" s="48" customFormat="1" ht="18.75">
      <c r="A43" s="94">
        <v>36</v>
      </c>
      <c r="B43" s="95" t="s">
        <v>163</v>
      </c>
      <c r="C43" s="95">
        <v>0</v>
      </c>
      <c r="D43" s="96">
        <v>0</v>
      </c>
      <c r="E43" s="96">
        <v>16</v>
      </c>
      <c r="F43" s="96">
        <v>0</v>
      </c>
      <c r="G43" s="96">
        <v>1</v>
      </c>
      <c r="H43" s="96">
        <v>0</v>
      </c>
      <c r="I43" s="96">
        <v>0</v>
      </c>
      <c r="J43" s="96">
        <v>0</v>
      </c>
      <c r="K43" s="96">
        <v>0</v>
      </c>
      <c r="L43" s="96">
        <v>0</v>
      </c>
      <c r="M43" s="96">
        <v>23</v>
      </c>
      <c r="N43" s="96">
        <v>4</v>
      </c>
      <c r="O43" s="96">
        <v>45</v>
      </c>
      <c r="P43" s="96">
        <v>0</v>
      </c>
      <c r="Q43" s="96">
        <v>0</v>
      </c>
      <c r="R43" s="96">
        <v>0</v>
      </c>
      <c r="S43" s="96">
        <v>102</v>
      </c>
      <c r="T43" s="96">
        <v>32</v>
      </c>
      <c r="U43" s="96">
        <v>46</v>
      </c>
      <c r="V43" s="97">
        <v>0</v>
      </c>
      <c r="W43" s="96">
        <v>0</v>
      </c>
      <c r="X43" s="97">
        <v>0</v>
      </c>
      <c r="Y43" s="96">
        <v>102</v>
      </c>
      <c r="Z43" s="97">
        <v>32</v>
      </c>
      <c r="AA43" s="96">
        <v>45</v>
      </c>
      <c r="AB43" s="97">
        <v>0</v>
      </c>
      <c r="AC43" s="96">
        <v>1</v>
      </c>
      <c r="AD43" s="97">
        <v>0</v>
      </c>
      <c r="AE43" s="96">
        <v>45</v>
      </c>
      <c r="AF43" s="97">
        <v>0</v>
      </c>
      <c r="AG43" s="96">
        <v>0</v>
      </c>
      <c r="AH43" s="97">
        <v>0</v>
      </c>
      <c r="AI43" s="96">
        <v>36</v>
      </c>
      <c r="AJ43" s="97">
        <v>0</v>
      </c>
      <c r="AK43" s="96">
        <v>105</v>
      </c>
      <c r="AL43" s="97">
        <v>0</v>
      </c>
      <c r="AM43" s="97">
        <v>1050</v>
      </c>
      <c r="AN43" s="97">
        <v>0</v>
      </c>
    </row>
    <row r="44" spans="1:40" s="48" customFormat="1" ht="18.75">
      <c r="A44" s="94">
        <v>37</v>
      </c>
      <c r="B44" s="95" t="s">
        <v>164</v>
      </c>
      <c r="C44" s="95">
        <v>0</v>
      </c>
      <c r="D44" s="98">
        <v>0</v>
      </c>
      <c r="E44" s="98">
        <v>53</v>
      </c>
      <c r="F44" s="98">
        <v>2</v>
      </c>
      <c r="G44" s="98">
        <v>4</v>
      </c>
      <c r="H44" s="98">
        <v>0</v>
      </c>
      <c r="I44" s="98">
        <v>33</v>
      </c>
      <c r="J44" s="98">
        <v>5</v>
      </c>
      <c r="K44" s="98">
        <v>0</v>
      </c>
      <c r="L44" s="98">
        <v>10</v>
      </c>
      <c r="M44" s="98">
        <v>60</v>
      </c>
      <c r="N44" s="98">
        <v>27</v>
      </c>
      <c r="O44" s="98">
        <v>22</v>
      </c>
      <c r="P44" s="98">
        <v>0</v>
      </c>
      <c r="Q44" s="98">
        <v>0</v>
      </c>
      <c r="R44" s="98">
        <v>0</v>
      </c>
      <c r="S44" s="98">
        <v>90</v>
      </c>
      <c r="T44" s="98">
        <v>30</v>
      </c>
      <c r="U44" s="98">
        <v>90</v>
      </c>
      <c r="V44" s="97">
        <v>30</v>
      </c>
      <c r="W44" s="98">
        <v>0</v>
      </c>
      <c r="X44" s="97">
        <v>0</v>
      </c>
      <c r="Y44" s="98">
        <v>110</v>
      </c>
      <c r="Z44" s="97">
        <v>30</v>
      </c>
      <c r="AA44" s="98">
        <v>0</v>
      </c>
      <c r="AB44" s="97">
        <v>0</v>
      </c>
      <c r="AC44" s="98">
        <v>34</v>
      </c>
      <c r="AD44" s="97">
        <v>16</v>
      </c>
      <c r="AE44" s="98">
        <v>0</v>
      </c>
      <c r="AF44" s="97">
        <v>0</v>
      </c>
      <c r="AG44" s="98">
        <v>0</v>
      </c>
      <c r="AH44" s="97">
        <v>0</v>
      </c>
      <c r="AI44" s="98">
        <v>12</v>
      </c>
      <c r="AJ44" s="97">
        <v>0</v>
      </c>
      <c r="AK44" s="98">
        <v>465</v>
      </c>
      <c r="AL44" s="97">
        <v>0</v>
      </c>
      <c r="AM44" s="97">
        <v>3000</v>
      </c>
      <c r="AN44" s="97">
        <v>312</v>
      </c>
    </row>
    <row r="45" spans="1:40" s="48" customFormat="1" ht="18.75">
      <c r="A45" s="94">
        <v>38</v>
      </c>
      <c r="B45" s="95" t="s">
        <v>165</v>
      </c>
      <c r="C45" s="95">
        <v>0</v>
      </c>
      <c r="D45" s="98">
        <v>0</v>
      </c>
      <c r="E45" s="98">
        <v>22</v>
      </c>
      <c r="F45" s="98">
        <v>4</v>
      </c>
      <c r="G45" s="98">
        <v>3</v>
      </c>
      <c r="H45" s="98">
        <v>2</v>
      </c>
      <c r="I45" s="98">
        <v>22</v>
      </c>
      <c r="J45" s="98">
        <v>0</v>
      </c>
      <c r="K45" s="98">
        <v>0</v>
      </c>
      <c r="L45" s="98">
        <v>0</v>
      </c>
      <c r="M45" s="98">
        <v>44</v>
      </c>
      <c r="N45" s="98">
        <v>32</v>
      </c>
      <c r="O45" s="98">
        <v>22</v>
      </c>
      <c r="P45" s="98">
        <v>0</v>
      </c>
      <c r="Q45" s="98">
        <v>0</v>
      </c>
      <c r="R45" s="98">
        <v>0</v>
      </c>
      <c r="S45" s="98">
        <v>32</v>
      </c>
      <c r="T45" s="98">
        <v>32</v>
      </c>
      <c r="U45" s="98">
        <v>22</v>
      </c>
      <c r="V45" s="97">
        <v>6</v>
      </c>
      <c r="W45" s="98">
        <v>32</v>
      </c>
      <c r="X45" s="97">
        <v>22</v>
      </c>
      <c r="Y45" s="98">
        <v>52</v>
      </c>
      <c r="Z45" s="97">
        <v>0</v>
      </c>
      <c r="AA45" s="98">
        <v>32</v>
      </c>
      <c r="AB45" s="97">
        <v>32</v>
      </c>
      <c r="AC45" s="98">
        <v>15</v>
      </c>
      <c r="AD45" s="97">
        <v>15</v>
      </c>
      <c r="AE45" s="98">
        <v>34</v>
      </c>
      <c r="AF45" s="97">
        <v>34</v>
      </c>
      <c r="AG45" s="98">
        <v>0</v>
      </c>
      <c r="AH45" s="97">
        <v>0</v>
      </c>
      <c r="AI45" s="98">
        <v>20</v>
      </c>
      <c r="AJ45" s="97">
        <v>20</v>
      </c>
      <c r="AK45" s="98">
        <v>88</v>
      </c>
      <c r="AL45" s="97">
        <v>88</v>
      </c>
      <c r="AM45" s="97">
        <v>3206</v>
      </c>
      <c r="AN45" s="97">
        <v>3206</v>
      </c>
    </row>
    <row r="46" spans="1:40" s="48" customFormat="1" ht="18.75">
      <c r="A46" s="94">
        <v>39</v>
      </c>
      <c r="B46" s="95"/>
      <c r="C46" s="95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7"/>
      <c r="W46" s="98"/>
      <c r="X46" s="97"/>
      <c r="Y46" s="98"/>
      <c r="Z46" s="97"/>
      <c r="AA46" s="98"/>
      <c r="AB46" s="97"/>
      <c r="AC46" s="98"/>
      <c r="AD46" s="97"/>
      <c r="AE46" s="98"/>
      <c r="AF46" s="97"/>
      <c r="AG46" s="98"/>
      <c r="AH46" s="97"/>
      <c r="AI46" s="98"/>
      <c r="AJ46" s="97"/>
      <c r="AK46" s="98"/>
      <c r="AL46" s="97"/>
      <c r="AM46" s="97"/>
      <c r="AN46" s="97"/>
    </row>
    <row r="47" spans="1:40" s="48" customFormat="1" ht="18.75">
      <c r="A47" s="94">
        <v>40</v>
      </c>
      <c r="B47" s="95"/>
      <c r="C47" s="95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7"/>
      <c r="W47" s="98"/>
      <c r="X47" s="97"/>
      <c r="Y47" s="98"/>
      <c r="Z47" s="97"/>
      <c r="AA47" s="98"/>
      <c r="AB47" s="97"/>
      <c r="AC47" s="98"/>
      <c r="AD47" s="97"/>
      <c r="AE47" s="98"/>
      <c r="AF47" s="97"/>
      <c r="AG47" s="98"/>
      <c r="AH47" s="97"/>
      <c r="AI47" s="98"/>
      <c r="AJ47" s="97"/>
      <c r="AK47" s="98"/>
      <c r="AL47" s="97"/>
      <c r="AM47" s="97"/>
      <c r="AN47" s="97"/>
    </row>
    <row r="48" spans="1:40" s="48" customFormat="1" ht="18.75">
      <c r="A48" s="94">
        <v>41</v>
      </c>
      <c r="B48" s="95"/>
      <c r="C48" s="95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</row>
    <row r="49" spans="1:40" s="48" customFormat="1" ht="18.75">
      <c r="A49" s="94">
        <v>42</v>
      </c>
      <c r="B49" s="95"/>
      <c r="C49" s="95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7"/>
      <c r="W49" s="98"/>
      <c r="X49" s="97"/>
      <c r="Y49" s="98"/>
      <c r="Z49" s="97"/>
      <c r="AA49" s="98"/>
      <c r="AB49" s="97"/>
      <c r="AC49" s="98"/>
      <c r="AD49" s="97"/>
      <c r="AE49" s="98"/>
      <c r="AF49" s="97"/>
      <c r="AG49" s="98"/>
      <c r="AH49" s="97"/>
      <c r="AI49" s="98"/>
      <c r="AJ49" s="97"/>
      <c r="AK49" s="98"/>
      <c r="AL49" s="97"/>
      <c r="AM49" s="97"/>
      <c r="AN49" s="97"/>
    </row>
    <row r="50" spans="1:40" s="48" customFormat="1" ht="18.75">
      <c r="A50" s="94">
        <v>43</v>
      </c>
      <c r="B50" s="95"/>
      <c r="C50" s="95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/>
      <c r="W50" s="96"/>
      <c r="X50" s="97"/>
      <c r="Y50" s="96"/>
      <c r="Z50" s="97"/>
      <c r="AA50" s="96"/>
      <c r="AB50" s="97"/>
      <c r="AC50" s="96"/>
      <c r="AD50" s="97"/>
      <c r="AE50" s="96"/>
      <c r="AF50" s="97"/>
      <c r="AG50" s="96"/>
      <c r="AH50" s="97"/>
      <c r="AI50" s="96"/>
      <c r="AJ50" s="97"/>
      <c r="AK50" s="96"/>
      <c r="AL50" s="97"/>
      <c r="AM50" s="97"/>
      <c r="AN50" s="97"/>
    </row>
    <row r="51" spans="1:40" s="48" customFormat="1" ht="18.75">
      <c r="A51" s="94">
        <v>44</v>
      </c>
      <c r="B51" s="95"/>
      <c r="C51" s="95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7"/>
      <c r="W51" s="98"/>
      <c r="X51" s="97"/>
      <c r="Y51" s="98"/>
      <c r="Z51" s="97"/>
      <c r="AA51" s="98"/>
      <c r="AB51" s="97"/>
      <c r="AC51" s="98"/>
      <c r="AD51" s="97"/>
      <c r="AE51" s="98"/>
      <c r="AF51" s="97"/>
      <c r="AG51" s="98"/>
      <c r="AH51" s="97"/>
      <c r="AI51" s="98"/>
      <c r="AJ51" s="97"/>
      <c r="AK51" s="98"/>
      <c r="AL51" s="97"/>
      <c r="AM51" s="97"/>
      <c r="AN51" s="97"/>
    </row>
    <row r="52" spans="1:40" s="48" customFormat="1" ht="18.75">
      <c r="A52" s="94">
        <v>45</v>
      </c>
      <c r="B52" s="95"/>
      <c r="C52" s="95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7"/>
      <c r="W52" s="98"/>
      <c r="X52" s="97"/>
      <c r="Y52" s="98"/>
      <c r="Z52" s="97"/>
      <c r="AA52" s="98"/>
      <c r="AB52" s="97"/>
      <c r="AC52" s="98"/>
      <c r="AD52" s="97"/>
      <c r="AE52" s="98"/>
      <c r="AF52" s="97"/>
      <c r="AG52" s="98"/>
      <c r="AH52" s="97"/>
      <c r="AI52" s="98"/>
      <c r="AJ52" s="97"/>
      <c r="AK52" s="98"/>
      <c r="AL52" s="97"/>
      <c r="AM52" s="97"/>
      <c r="AN52" s="97"/>
    </row>
    <row r="53" spans="1:40" s="48" customFormat="1" ht="18.75">
      <c r="A53" s="94">
        <v>46</v>
      </c>
      <c r="B53" s="95"/>
      <c r="C53" s="95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7"/>
      <c r="W53" s="98"/>
      <c r="X53" s="97"/>
      <c r="Y53" s="98"/>
      <c r="Z53" s="97"/>
      <c r="AA53" s="98"/>
      <c r="AB53" s="97"/>
      <c r="AC53" s="98"/>
      <c r="AD53" s="97"/>
      <c r="AE53" s="98"/>
      <c r="AF53" s="97"/>
      <c r="AG53" s="98"/>
      <c r="AH53" s="97"/>
      <c r="AI53" s="98"/>
      <c r="AJ53" s="97"/>
      <c r="AK53" s="98"/>
      <c r="AL53" s="97"/>
      <c r="AM53" s="97"/>
      <c r="AN53" s="97"/>
    </row>
    <row r="54" spans="1:40" s="48" customFormat="1" ht="18.75">
      <c r="A54" s="94">
        <v>47</v>
      </c>
      <c r="B54" s="95"/>
      <c r="C54" s="95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7"/>
      <c r="W54" s="98"/>
      <c r="X54" s="97"/>
      <c r="Y54" s="98"/>
      <c r="Z54" s="97"/>
      <c r="AA54" s="98"/>
      <c r="AB54" s="97"/>
      <c r="AC54" s="98"/>
      <c r="AD54" s="97"/>
      <c r="AE54" s="98"/>
      <c r="AF54" s="97"/>
      <c r="AG54" s="98"/>
      <c r="AH54" s="97"/>
      <c r="AI54" s="98"/>
      <c r="AJ54" s="97"/>
      <c r="AK54" s="98"/>
      <c r="AL54" s="97"/>
      <c r="AM54" s="97"/>
      <c r="AN54" s="97"/>
    </row>
    <row r="55" spans="1:40" s="48" customFormat="1" ht="18.75">
      <c r="A55" s="94">
        <v>48</v>
      </c>
      <c r="B55" s="95"/>
      <c r="C55" s="95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</row>
    <row r="56" spans="1:40" s="48" customFormat="1" ht="18.75">
      <c r="A56" s="94">
        <v>49</v>
      </c>
      <c r="B56" s="95"/>
      <c r="C56" s="95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7"/>
      <c r="W56" s="98"/>
      <c r="X56" s="97"/>
      <c r="Y56" s="98"/>
      <c r="Z56" s="97"/>
      <c r="AA56" s="98"/>
      <c r="AB56" s="97"/>
      <c r="AC56" s="98"/>
      <c r="AD56" s="97"/>
      <c r="AE56" s="98"/>
      <c r="AF56" s="97"/>
      <c r="AG56" s="98"/>
      <c r="AH56" s="97"/>
      <c r="AI56" s="98"/>
      <c r="AJ56" s="97"/>
      <c r="AK56" s="98"/>
      <c r="AL56" s="97"/>
      <c r="AM56" s="97"/>
      <c r="AN56" s="97"/>
    </row>
    <row r="57" spans="1:40" s="48" customFormat="1" ht="18.75">
      <c r="A57" s="94">
        <v>50</v>
      </c>
      <c r="B57" s="95"/>
      <c r="C57" s="95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7"/>
      <c r="W57" s="96"/>
      <c r="X57" s="97"/>
      <c r="Y57" s="96"/>
      <c r="Z57" s="97"/>
      <c r="AA57" s="96"/>
      <c r="AB57" s="97"/>
      <c r="AC57" s="96"/>
      <c r="AD57" s="97"/>
      <c r="AE57" s="96"/>
      <c r="AF57" s="97"/>
      <c r="AG57" s="96"/>
      <c r="AH57" s="97"/>
      <c r="AI57" s="96"/>
      <c r="AJ57" s="97"/>
      <c r="AK57" s="96"/>
      <c r="AL57" s="97"/>
      <c r="AM57" s="97"/>
      <c r="AN57" s="97"/>
    </row>
    <row r="58" spans="1:40" s="48" customFormat="1" ht="18.75">
      <c r="A58" s="94">
        <v>51</v>
      </c>
      <c r="B58" s="95"/>
      <c r="C58" s="95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7"/>
      <c r="W58" s="98"/>
      <c r="X58" s="97"/>
      <c r="Y58" s="98"/>
      <c r="Z58" s="97"/>
      <c r="AA58" s="98"/>
      <c r="AB58" s="97"/>
      <c r="AC58" s="98"/>
      <c r="AD58" s="97"/>
      <c r="AE58" s="98"/>
      <c r="AF58" s="97"/>
      <c r="AG58" s="98"/>
      <c r="AH58" s="97"/>
      <c r="AI58" s="98"/>
      <c r="AJ58" s="97"/>
      <c r="AK58" s="98"/>
      <c r="AL58" s="97"/>
      <c r="AM58" s="97"/>
      <c r="AN58" s="97"/>
    </row>
    <row r="59" spans="1:40" s="48" customFormat="1" ht="18.75">
      <c r="A59" s="94">
        <v>52</v>
      </c>
      <c r="B59" s="95"/>
      <c r="C59" s="95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7"/>
      <c r="W59" s="98"/>
      <c r="X59" s="97"/>
      <c r="Y59" s="98"/>
      <c r="Z59" s="97"/>
      <c r="AA59" s="98"/>
      <c r="AB59" s="97"/>
      <c r="AC59" s="98"/>
      <c r="AD59" s="97"/>
      <c r="AE59" s="98"/>
      <c r="AF59" s="97"/>
      <c r="AG59" s="98"/>
      <c r="AH59" s="97"/>
      <c r="AI59" s="98"/>
      <c r="AJ59" s="97"/>
      <c r="AK59" s="98"/>
      <c r="AL59" s="97"/>
      <c r="AM59" s="97"/>
      <c r="AN59" s="97"/>
    </row>
    <row r="60" spans="1:40" s="48" customFormat="1" ht="18.75">
      <c r="A60" s="94">
        <v>53</v>
      </c>
      <c r="B60" s="95"/>
      <c r="C60" s="95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7"/>
      <c r="W60" s="98"/>
      <c r="X60" s="97"/>
      <c r="Y60" s="98"/>
      <c r="Z60" s="97"/>
      <c r="AA60" s="98"/>
      <c r="AB60" s="97"/>
      <c r="AC60" s="98"/>
      <c r="AD60" s="97"/>
      <c r="AE60" s="98"/>
      <c r="AF60" s="97"/>
      <c r="AG60" s="98"/>
      <c r="AH60" s="97"/>
      <c r="AI60" s="98"/>
      <c r="AJ60" s="97"/>
      <c r="AK60" s="98"/>
      <c r="AL60" s="97"/>
      <c r="AM60" s="97"/>
      <c r="AN60" s="97"/>
    </row>
    <row r="61" spans="1:40" s="48" customFormat="1" ht="18.75">
      <c r="A61" s="94">
        <v>54</v>
      </c>
      <c r="B61" s="95"/>
      <c r="C61" s="95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7"/>
      <c r="W61" s="98"/>
      <c r="X61" s="97"/>
      <c r="Y61" s="98"/>
      <c r="Z61" s="97"/>
      <c r="AA61" s="98"/>
      <c r="AB61" s="97"/>
      <c r="AC61" s="98"/>
      <c r="AD61" s="97"/>
      <c r="AE61" s="98"/>
      <c r="AF61" s="97"/>
      <c r="AG61" s="98"/>
      <c r="AH61" s="97"/>
      <c r="AI61" s="98"/>
      <c r="AJ61" s="97"/>
      <c r="AK61" s="98"/>
      <c r="AL61" s="97"/>
      <c r="AM61" s="97"/>
      <c r="AN61" s="97"/>
    </row>
    <row r="62" spans="1:40" s="48" customFormat="1" ht="18.75">
      <c r="A62" s="94">
        <v>55</v>
      </c>
      <c r="B62" s="95"/>
      <c r="C62" s="95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</row>
    <row r="63" spans="1:40" s="48" customFormat="1" ht="18.75">
      <c r="A63" s="94">
        <v>56</v>
      </c>
      <c r="B63" s="95"/>
      <c r="C63" s="95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7"/>
      <c r="W63" s="98"/>
      <c r="X63" s="97"/>
      <c r="Y63" s="98"/>
      <c r="Z63" s="97"/>
      <c r="AA63" s="98"/>
      <c r="AB63" s="97"/>
      <c r="AC63" s="98"/>
      <c r="AD63" s="97"/>
      <c r="AE63" s="98"/>
      <c r="AF63" s="97"/>
      <c r="AG63" s="98"/>
      <c r="AH63" s="97"/>
      <c r="AI63" s="98"/>
      <c r="AJ63" s="97"/>
      <c r="AK63" s="98"/>
      <c r="AL63" s="97"/>
      <c r="AM63" s="97"/>
      <c r="AN63" s="97"/>
    </row>
    <row r="64" spans="1:40" s="48" customFormat="1" ht="18.75">
      <c r="A64" s="94">
        <v>57</v>
      </c>
      <c r="B64" s="95"/>
      <c r="C64" s="95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7"/>
      <c r="W64" s="96"/>
      <c r="X64" s="97"/>
      <c r="Y64" s="96"/>
      <c r="Z64" s="97"/>
      <c r="AA64" s="96"/>
      <c r="AB64" s="97"/>
      <c r="AC64" s="96"/>
      <c r="AD64" s="97"/>
      <c r="AE64" s="96"/>
      <c r="AF64" s="97"/>
      <c r="AG64" s="96"/>
      <c r="AH64" s="97"/>
      <c r="AI64" s="96"/>
      <c r="AJ64" s="97"/>
      <c r="AK64" s="96"/>
      <c r="AL64" s="97"/>
      <c r="AM64" s="97"/>
      <c r="AN64" s="97"/>
    </row>
    <row r="65" spans="1:40" s="48" customFormat="1" ht="18.75">
      <c r="A65" s="94">
        <v>58</v>
      </c>
      <c r="B65" s="95"/>
      <c r="C65" s="95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7"/>
      <c r="W65" s="98"/>
      <c r="X65" s="97"/>
      <c r="Y65" s="98"/>
      <c r="Z65" s="97"/>
      <c r="AA65" s="98"/>
      <c r="AB65" s="97"/>
      <c r="AC65" s="98"/>
      <c r="AD65" s="97"/>
      <c r="AE65" s="98"/>
      <c r="AF65" s="97"/>
      <c r="AG65" s="98"/>
      <c r="AH65" s="97"/>
      <c r="AI65" s="98"/>
      <c r="AJ65" s="97"/>
      <c r="AK65" s="98"/>
      <c r="AL65" s="97"/>
      <c r="AM65" s="97"/>
      <c r="AN65" s="97"/>
    </row>
    <row r="66" spans="1:40" s="48" customFormat="1" ht="18.75">
      <c r="A66" s="94">
        <v>59</v>
      </c>
      <c r="B66" s="95"/>
      <c r="C66" s="95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7"/>
      <c r="W66" s="98"/>
      <c r="X66" s="97"/>
      <c r="Y66" s="98"/>
      <c r="Z66" s="97"/>
      <c r="AA66" s="98"/>
      <c r="AB66" s="97"/>
      <c r="AC66" s="98"/>
      <c r="AD66" s="97"/>
      <c r="AE66" s="98"/>
      <c r="AF66" s="97"/>
      <c r="AG66" s="98"/>
      <c r="AH66" s="97"/>
      <c r="AI66" s="98"/>
      <c r="AJ66" s="97"/>
      <c r="AK66" s="98"/>
      <c r="AL66" s="97"/>
      <c r="AM66" s="97"/>
      <c r="AN66" s="97"/>
    </row>
    <row r="67" spans="1:40" s="48" customFormat="1" ht="18.75">
      <c r="A67" s="94">
        <v>60</v>
      </c>
      <c r="B67" s="95"/>
      <c r="C67" s="95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7"/>
      <c r="W67" s="98"/>
      <c r="X67" s="97"/>
      <c r="Y67" s="98"/>
      <c r="Z67" s="97"/>
      <c r="AA67" s="98"/>
      <c r="AB67" s="97"/>
      <c r="AC67" s="98"/>
      <c r="AD67" s="97"/>
      <c r="AE67" s="98"/>
      <c r="AF67" s="97"/>
      <c r="AG67" s="98"/>
      <c r="AH67" s="97"/>
      <c r="AI67" s="98"/>
      <c r="AJ67" s="97"/>
      <c r="AK67" s="98"/>
      <c r="AL67" s="97"/>
      <c r="AM67" s="97"/>
      <c r="AN67" s="97"/>
    </row>
    <row r="68" spans="1:40" s="48" customFormat="1" ht="18.75">
      <c r="A68" s="94">
        <v>61</v>
      </c>
      <c r="B68" s="95"/>
      <c r="C68" s="95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7"/>
      <c r="W68" s="98"/>
      <c r="X68" s="97"/>
      <c r="Y68" s="98"/>
      <c r="Z68" s="97"/>
      <c r="AA68" s="98"/>
      <c r="AB68" s="97"/>
      <c r="AC68" s="98"/>
      <c r="AD68" s="97"/>
      <c r="AE68" s="98"/>
      <c r="AF68" s="97"/>
      <c r="AG68" s="98"/>
      <c r="AH68" s="97"/>
      <c r="AI68" s="98"/>
      <c r="AJ68" s="97"/>
      <c r="AK68" s="98"/>
      <c r="AL68" s="97"/>
      <c r="AM68" s="97"/>
      <c r="AN68" s="97"/>
    </row>
    <row r="69" spans="1:40" s="48" customFormat="1" ht="18.75">
      <c r="A69" s="94">
        <v>62</v>
      </c>
      <c r="B69" s="95"/>
      <c r="C69" s="95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</row>
    <row r="70" spans="1:40" s="48" customFormat="1" ht="18.75">
      <c r="A70" s="94">
        <v>63</v>
      </c>
      <c r="B70" s="95"/>
      <c r="C70" s="95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7"/>
      <c r="W70" s="98"/>
      <c r="X70" s="97"/>
      <c r="Y70" s="98"/>
      <c r="Z70" s="97"/>
      <c r="AA70" s="98"/>
      <c r="AB70" s="97"/>
      <c r="AC70" s="98"/>
      <c r="AD70" s="97"/>
      <c r="AE70" s="98"/>
      <c r="AF70" s="97"/>
      <c r="AG70" s="98"/>
      <c r="AH70" s="97"/>
      <c r="AI70" s="98"/>
      <c r="AJ70" s="97"/>
      <c r="AK70" s="98"/>
      <c r="AL70" s="97"/>
      <c r="AM70" s="97"/>
      <c r="AN70" s="97"/>
    </row>
    <row r="71" spans="1:40" s="48" customFormat="1" ht="18.75">
      <c r="A71" s="94">
        <v>64</v>
      </c>
      <c r="B71" s="95"/>
      <c r="C71" s="95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7"/>
      <c r="W71" s="96"/>
      <c r="X71" s="97"/>
      <c r="Y71" s="96"/>
      <c r="Z71" s="97"/>
      <c r="AA71" s="96"/>
      <c r="AB71" s="97"/>
      <c r="AC71" s="96"/>
      <c r="AD71" s="97"/>
      <c r="AE71" s="96"/>
      <c r="AF71" s="97"/>
      <c r="AG71" s="96"/>
      <c r="AH71" s="97"/>
      <c r="AI71" s="96"/>
      <c r="AJ71" s="97"/>
      <c r="AK71" s="96"/>
      <c r="AL71" s="97"/>
      <c r="AM71" s="97"/>
      <c r="AN71" s="97"/>
    </row>
    <row r="72" spans="1:40" s="48" customFormat="1" ht="18.75">
      <c r="A72" s="94">
        <v>65</v>
      </c>
      <c r="B72" s="95"/>
      <c r="C72" s="95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7"/>
      <c r="W72" s="98"/>
      <c r="X72" s="97"/>
      <c r="Y72" s="98"/>
      <c r="Z72" s="97"/>
      <c r="AA72" s="98"/>
      <c r="AB72" s="97"/>
      <c r="AC72" s="98"/>
      <c r="AD72" s="97"/>
      <c r="AE72" s="98"/>
      <c r="AF72" s="97"/>
      <c r="AG72" s="98"/>
      <c r="AH72" s="97"/>
      <c r="AI72" s="98"/>
      <c r="AJ72" s="97"/>
      <c r="AK72" s="98"/>
      <c r="AL72" s="97"/>
      <c r="AM72" s="97"/>
      <c r="AN72" s="97"/>
    </row>
    <row r="73" spans="1:40" s="48" customFormat="1" ht="18.75">
      <c r="A73" s="94">
        <v>66</v>
      </c>
      <c r="B73" s="95"/>
      <c r="C73" s="95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7"/>
      <c r="W73" s="98"/>
      <c r="X73" s="97"/>
      <c r="Y73" s="98"/>
      <c r="Z73" s="97"/>
      <c r="AA73" s="98"/>
      <c r="AB73" s="97"/>
      <c r="AC73" s="98"/>
      <c r="AD73" s="97"/>
      <c r="AE73" s="98"/>
      <c r="AF73" s="97"/>
      <c r="AG73" s="98"/>
      <c r="AH73" s="97"/>
      <c r="AI73" s="98"/>
      <c r="AJ73" s="97"/>
      <c r="AK73" s="98"/>
      <c r="AL73" s="97"/>
      <c r="AM73" s="97"/>
      <c r="AN73" s="97"/>
    </row>
    <row r="74" spans="1:40" s="48" customFormat="1" ht="18.75">
      <c r="A74" s="94">
        <v>67</v>
      </c>
      <c r="B74" s="95"/>
      <c r="C74" s="95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7"/>
      <c r="W74" s="98"/>
      <c r="X74" s="97"/>
      <c r="Y74" s="98"/>
      <c r="Z74" s="97"/>
      <c r="AA74" s="98"/>
      <c r="AB74" s="97"/>
      <c r="AC74" s="98"/>
      <c r="AD74" s="97"/>
      <c r="AE74" s="98"/>
      <c r="AF74" s="97"/>
      <c r="AG74" s="98"/>
      <c r="AH74" s="97"/>
      <c r="AI74" s="98"/>
      <c r="AJ74" s="97"/>
      <c r="AK74" s="98"/>
      <c r="AL74" s="97"/>
      <c r="AM74" s="97"/>
      <c r="AN74" s="97"/>
    </row>
    <row r="75" spans="1:40" s="48" customFormat="1" ht="18.75">
      <c r="A75" s="94">
        <v>68</v>
      </c>
      <c r="B75" s="95"/>
      <c r="C75" s="95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7"/>
      <c r="W75" s="98"/>
      <c r="X75" s="97"/>
      <c r="Y75" s="98"/>
      <c r="Z75" s="97"/>
      <c r="AA75" s="98"/>
      <c r="AB75" s="97"/>
      <c r="AC75" s="98"/>
      <c r="AD75" s="97"/>
      <c r="AE75" s="98"/>
      <c r="AF75" s="97"/>
      <c r="AG75" s="98"/>
      <c r="AH75" s="97"/>
      <c r="AI75" s="98"/>
      <c r="AJ75" s="97"/>
      <c r="AK75" s="98"/>
      <c r="AL75" s="97"/>
      <c r="AM75" s="97"/>
      <c r="AN75" s="97"/>
    </row>
    <row r="76" spans="1:40" s="48" customFormat="1" ht="18.75">
      <c r="A76" s="94">
        <v>69</v>
      </c>
      <c r="B76" s="95"/>
      <c r="C76" s="95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</row>
    <row r="77" spans="1:40" s="48" customFormat="1" ht="18.75">
      <c r="A77" s="94">
        <v>70</v>
      </c>
      <c r="B77" s="95"/>
      <c r="C77" s="95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7"/>
      <c r="W77" s="98"/>
      <c r="X77" s="97"/>
      <c r="Y77" s="98"/>
      <c r="Z77" s="97"/>
      <c r="AA77" s="98"/>
      <c r="AB77" s="97"/>
      <c r="AC77" s="98"/>
      <c r="AD77" s="97"/>
      <c r="AE77" s="98"/>
      <c r="AF77" s="97"/>
      <c r="AG77" s="98"/>
      <c r="AH77" s="97"/>
      <c r="AI77" s="98"/>
      <c r="AJ77" s="97"/>
      <c r="AK77" s="98"/>
      <c r="AL77" s="97"/>
      <c r="AM77" s="97"/>
      <c r="AN77" s="97"/>
    </row>
    <row r="78" spans="1:40" s="48" customFormat="1" ht="18.75">
      <c r="A78" s="94">
        <v>71</v>
      </c>
      <c r="B78" s="95"/>
      <c r="C78" s="95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7"/>
      <c r="W78" s="96"/>
      <c r="X78" s="97"/>
      <c r="Y78" s="96"/>
      <c r="Z78" s="97"/>
      <c r="AA78" s="96"/>
      <c r="AB78" s="97"/>
      <c r="AC78" s="96"/>
      <c r="AD78" s="97"/>
      <c r="AE78" s="96"/>
      <c r="AF78" s="97"/>
      <c r="AG78" s="96"/>
      <c r="AH78" s="97"/>
      <c r="AI78" s="96"/>
      <c r="AJ78" s="97"/>
      <c r="AK78" s="96"/>
      <c r="AL78" s="97"/>
      <c r="AM78" s="97"/>
      <c r="AN78" s="97"/>
    </row>
    <row r="79" spans="1:40" s="48" customFormat="1" ht="18.75">
      <c r="A79" s="94">
        <v>72</v>
      </c>
      <c r="B79" s="95"/>
      <c r="C79" s="95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7"/>
      <c r="W79" s="98"/>
      <c r="X79" s="97"/>
      <c r="Y79" s="98"/>
      <c r="Z79" s="97"/>
      <c r="AA79" s="98"/>
      <c r="AB79" s="97"/>
      <c r="AC79" s="98"/>
      <c r="AD79" s="97"/>
      <c r="AE79" s="98"/>
      <c r="AF79" s="97"/>
      <c r="AG79" s="98"/>
      <c r="AH79" s="97"/>
      <c r="AI79" s="98"/>
      <c r="AJ79" s="97"/>
      <c r="AK79" s="98"/>
      <c r="AL79" s="97"/>
      <c r="AM79" s="97"/>
      <c r="AN79" s="97"/>
    </row>
    <row r="80" spans="1:40" s="48" customFormat="1" ht="18.75">
      <c r="A80" s="94">
        <v>73</v>
      </c>
      <c r="B80" s="95"/>
      <c r="C80" s="95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7"/>
      <c r="W80" s="98"/>
      <c r="X80" s="97"/>
      <c r="Y80" s="98"/>
      <c r="Z80" s="97"/>
      <c r="AA80" s="98"/>
      <c r="AB80" s="97"/>
      <c r="AC80" s="98"/>
      <c r="AD80" s="97"/>
      <c r="AE80" s="98"/>
      <c r="AF80" s="97"/>
      <c r="AG80" s="98"/>
      <c r="AH80" s="97"/>
      <c r="AI80" s="98"/>
      <c r="AJ80" s="97"/>
      <c r="AK80" s="98"/>
      <c r="AL80" s="97"/>
      <c r="AM80" s="97"/>
      <c r="AN80" s="97"/>
    </row>
    <row r="81" spans="1:40" s="48" customFormat="1" ht="18.75">
      <c r="A81" s="94">
        <v>74</v>
      </c>
      <c r="B81" s="95"/>
      <c r="C81" s="95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7"/>
      <c r="W81" s="98"/>
      <c r="X81" s="97"/>
      <c r="Y81" s="98"/>
      <c r="Z81" s="97"/>
      <c r="AA81" s="98"/>
      <c r="AB81" s="97"/>
      <c r="AC81" s="98"/>
      <c r="AD81" s="97"/>
      <c r="AE81" s="98"/>
      <c r="AF81" s="97"/>
      <c r="AG81" s="98"/>
      <c r="AH81" s="97"/>
      <c r="AI81" s="98"/>
      <c r="AJ81" s="97"/>
      <c r="AK81" s="98"/>
      <c r="AL81" s="97"/>
      <c r="AM81" s="97"/>
      <c r="AN81" s="97"/>
    </row>
    <row r="82" spans="1:40" s="48" customFormat="1" ht="18.75">
      <c r="A82" s="94">
        <v>75</v>
      </c>
      <c r="B82" s="95"/>
      <c r="C82" s="95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7"/>
      <c r="W82" s="98"/>
      <c r="X82" s="97"/>
      <c r="Y82" s="98"/>
      <c r="Z82" s="97"/>
      <c r="AA82" s="98"/>
      <c r="AB82" s="97"/>
      <c r="AC82" s="98"/>
      <c r="AD82" s="97"/>
      <c r="AE82" s="98"/>
      <c r="AF82" s="97"/>
      <c r="AG82" s="98"/>
      <c r="AH82" s="97"/>
      <c r="AI82" s="98"/>
      <c r="AJ82" s="97"/>
      <c r="AK82" s="98"/>
      <c r="AL82" s="97"/>
      <c r="AM82" s="97"/>
      <c r="AN82" s="97"/>
    </row>
    <row r="83" spans="1:40" s="92" customFormat="1" ht="15.75">
      <c r="A83" s="180" t="s">
        <v>59</v>
      </c>
      <c r="B83" s="180"/>
      <c r="C83" s="93">
        <f>SUM(C8:C82)</f>
        <v>0</v>
      </c>
      <c r="D83" s="93">
        <f t="shared" ref="D83:AN83" si="0">SUM(D8:D82)</f>
        <v>0</v>
      </c>
      <c r="E83" s="93">
        <f t="shared" si="0"/>
        <v>625</v>
      </c>
      <c r="F83" s="93">
        <f t="shared" si="0"/>
        <v>59</v>
      </c>
      <c r="G83" s="93">
        <f t="shared" si="0"/>
        <v>137</v>
      </c>
      <c r="H83" s="93">
        <f t="shared" si="0"/>
        <v>40</v>
      </c>
      <c r="I83" s="93">
        <f t="shared" si="0"/>
        <v>386</v>
      </c>
      <c r="J83" s="93">
        <f t="shared" si="0"/>
        <v>181</v>
      </c>
      <c r="K83" s="93">
        <f t="shared" si="0"/>
        <v>236</v>
      </c>
      <c r="L83" s="93">
        <f t="shared" si="0"/>
        <v>154</v>
      </c>
      <c r="M83" s="93">
        <f t="shared" si="0"/>
        <v>2371</v>
      </c>
      <c r="N83" s="93">
        <f t="shared" si="0"/>
        <v>679</v>
      </c>
      <c r="O83" s="93">
        <f t="shared" si="0"/>
        <v>560</v>
      </c>
      <c r="P83" s="93">
        <f t="shared" si="0"/>
        <v>159</v>
      </c>
      <c r="Q83" s="93">
        <f t="shared" si="0"/>
        <v>317</v>
      </c>
      <c r="R83" s="93">
        <f t="shared" si="0"/>
        <v>162</v>
      </c>
      <c r="S83" s="93">
        <f t="shared" si="0"/>
        <v>5345</v>
      </c>
      <c r="T83" s="93">
        <f t="shared" si="0"/>
        <v>1306</v>
      </c>
      <c r="U83" s="93">
        <f t="shared" si="0"/>
        <v>667</v>
      </c>
      <c r="V83" s="93">
        <f t="shared" si="0"/>
        <v>164</v>
      </c>
      <c r="W83" s="93">
        <f t="shared" si="0"/>
        <v>400</v>
      </c>
      <c r="X83" s="93">
        <f t="shared" si="0"/>
        <v>223</v>
      </c>
      <c r="Y83" s="93">
        <f t="shared" si="0"/>
        <v>6067</v>
      </c>
      <c r="Z83" s="93">
        <f t="shared" si="0"/>
        <v>1201</v>
      </c>
      <c r="AA83" s="93">
        <f t="shared" si="0"/>
        <v>760</v>
      </c>
      <c r="AB83" s="93">
        <f t="shared" si="0"/>
        <v>630</v>
      </c>
      <c r="AC83" s="93">
        <f t="shared" si="0"/>
        <v>412</v>
      </c>
      <c r="AD83" s="93">
        <f t="shared" si="0"/>
        <v>201</v>
      </c>
      <c r="AE83" s="93">
        <f t="shared" si="0"/>
        <v>558</v>
      </c>
      <c r="AF83" s="93">
        <f t="shared" si="0"/>
        <v>229</v>
      </c>
      <c r="AG83" s="93">
        <f t="shared" si="0"/>
        <v>574</v>
      </c>
      <c r="AH83" s="93">
        <f t="shared" si="0"/>
        <v>367</v>
      </c>
      <c r="AI83" s="93">
        <f t="shared" si="0"/>
        <v>657</v>
      </c>
      <c r="AJ83" s="93">
        <f t="shared" si="0"/>
        <v>247</v>
      </c>
      <c r="AK83" s="93">
        <f t="shared" si="0"/>
        <v>10351</v>
      </c>
      <c r="AL83" s="93">
        <f t="shared" si="0"/>
        <v>7013</v>
      </c>
      <c r="AM83" s="93">
        <f t="shared" si="0"/>
        <v>70607</v>
      </c>
      <c r="AN83" s="93">
        <f t="shared" si="0"/>
        <v>46491</v>
      </c>
    </row>
  </sheetData>
  <sheetProtection algorithmName="SHA-512" hashValue="E6sCxb+xslUy7qTOH/3HH9rapbMaYo78OjDyJkwEY52+wjrXAeoR8q6+n4aztD7rgZWu064DuY1cLMd82G0Dtg==" saltValue="mG64pG/YNZprcgOrZbd5NQ==" spinCount="100000" sheet="1" objects="1" scenarios="1"/>
  <mergeCells count="35">
    <mergeCell ref="AI6:AJ6"/>
    <mergeCell ref="K6:L6"/>
    <mergeCell ref="M6:N6"/>
    <mergeCell ref="O6:P6"/>
    <mergeCell ref="Q6:R6"/>
    <mergeCell ref="S6:T6"/>
    <mergeCell ref="U6:V6"/>
    <mergeCell ref="A83:B83"/>
    <mergeCell ref="W6:X6"/>
    <mergeCell ref="Y6:Z6"/>
    <mergeCell ref="AC6:AD6"/>
    <mergeCell ref="AE6:AF6"/>
    <mergeCell ref="F6:F7"/>
    <mergeCell ref="G6:G7"/>
    <mergeCell ref="C6:C7"/>
    <mergeCell ref="D6:D7"/>
    <mergeCell ref="E6:E7"/>
    <mergeCell ref="H6:H7"/>
    <mergeCell ref="I6:J6"/>
    <mergeCell ref="AK6:AL6"/>
    <mergeCell ref="A2:AN2"/>
    <mergeCell ref="A3:AN3"/>
    <mergeCell ref="A4:AN4"/>
    <mergeCell ref="A5:A7"/>
    <mergeCell ref="B5:B7"/>
    <mergeCell ref="C5:D5"/>
    <mergeCell ref="E5:F5"/>
    <mergeCell ref="G5:H5"/>
    <mergeCell ref="I5:N5"/>
    <mergeCell ref="O5:T5"/>
    <mergeCell ref="U5:Z5"/>
    <mergeCell ref="AA5:AB6"/>
    <mergeCell ref="AC5:AN5"/>
    <mergeCell ref="AM6:AN6"/>
    <mergeCell ref="AG6:AH6"/>
  </mergeCells>
  <conditionalFormatting sqref="D8:D82">
    <cfRule type="expression" dxfId="27" priority="19">
      <formula>D8&gt;C8</formula>
    </cfRule>
  </conditionalFormatting>
  <conditionalFormatting sqref="F8:F82">
    <cfRule type="expression" dxfId="26" priority="18">
      <formula>F8&gt;E8</formula>
    </cfRule>
  </conditionalFormatting>
  <conditionalFormatting sqref="H8:H82">
    <cfRule type="expression" dxfId="25" priority="17">
      <formula>H8&gt;G8</formula>
    </cfRule>
  </conditionalFormatting>
  <conditionalFormatting sqref="J8:J82">
    <cfRule type="expression" dxfId="24" priority="16">
      <formula>J8&gt;I8</formula>
    </cfRule>
  </conditionalFormatting>
  <conditionalFormatting sqref="L8:L82">
    <cfRule type="expression" dxfId="23" priority="15">
      <formula>L8&gt;K8</formula>
    </cfRule>
  </conditionalFormatting>
  <conditionalFormatting sqref="N8:N82">
    <cfRule type="expression" dxfId="22" priority="14">
      <formula>N8&gt;M8</formula>
    </cfRule>
  </conditionalFormatting>
  <conditionalFormatting sqref="P8:P82">
    <cfRule type="expression" dxfId="21" priority="13">
      <formula>P8&gt;O8</formula>
    </cfRule>
  </conditionalFormatting>
  <conditionalFormatting sqref="R8:R82">
    <cfRule type="expression" dxfId="20" priority="12">
      <formula>R8&gt;Q8</formula>
    </cfRule>
  </conditionalFormatting>
  <conditionalFormatting sqref="T8:T82">
    <cfRule type="expression" dxfId="19" priority="11">
      <formula>T8&gt;S8</formula>
    </cfRule>
  </conditionalFormatting>
  <conditionalFormatting sqref="V8:V82">
    <cfRule type="expression" dxfId="18" priority="10">
      <formula>V8&gt;U8</formula>
    </cfRule>
  </conditionalFormatting>
  <conditionalFormatting sqref="X8:X82">
    <cfRule type="expression" dxfId="17" priority="9">
      <formula>X8&gt;W8</formula>
    </cfRule>
  </conditionalFormatting>
  <conditionalFormatting sqref="Z8:Z82">
    <cfRule type="expression" dxfId="16" priority="8">
      <formula>Z8&gt;Y8</formula>
    </cfRule>
  </conditionalFormatting>
  <conditionalFormatting sqref="AB8:AB82">
    <cfRule type="expression" dxfId="15" priority="7">
      <formula>AB8&gt;AA8</formula>
    </cfRule>
  </conditionalFormatting>
  <conditionalFormatting sqref="AD8:AD82">
    <cfRule type="expression" dxfId="14" priority="6">
      <formula>AD8&gt;AC8</formula>
    </cfRule>
  </conditionalFormatting>
  <conditionalFormatting sqref="AF8:AF82">
    <cfRule type="expression" dxfId="13" priority="5">
      <formula>AF8&gt;AE8</formula>
    </cfRule>
  </conditionalFormatting>
  <conditionalFormatting sqref="AH8:AH82">
    <cfRule type="expression" dxfId="12" priority="4">
      <formula>AH8&gt;AG8</formula>
    </cfRule>
  </conditionalFormatting>
  <conditionalFormatting sqref="AJ8:AJ82">
    <cfRule type="expression" dxfId="11" priority="3">
      <formula>AJ8&gt;AI8</formula>
    </cfRule>
  </conditionalFormatting>
  <conditionalFormatting sqref="AL8:AL82">
    <cfRule type="expression" dxfId="10" priority="2">
      <formula>AL8&gt;AK8</formula>
    </cfRule>
  </conditionalFormatting>
  <conditionalFormatting sqref="AN8:AN82">
    <cfRule type="expression" dxfId="9" priority="1">
      <formula>AN8&gt;AM8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AA83"/>
  <sheetViews>
    <sheetView zoomScale="60" zoomScaleNormal="60" workbookViewId="0">
      <selection activeCell="O49" sqref="O49"/>
    </sheetView>
  </sheetViews>
  <sheetFormatPr defaultColWidth="8.85546875" defaultRowHeight="15"/>
  <cols>
    <col min="1" max="1" width="8.85546875" style="25"/>
    <col min="2" max="2" width="19.42578125" style="25" customWidth="1"/>
    <col min="3" max="3" width="12.85546875" style="25" customWidth="1"/>
    <col min="4" max="5" width="24.140625" style="25" customWidth="1"/>
    <col min="6" max="6" width="22.140625" style="25" customWidth="1"/>
    <col min="7" max="7" width="13.42578125" style="25" customWidth="1"/>
    <col min="8" max="8" width="21.28515625" style="25" customWidth="1"/>
    <col min="9" max="9" width="17.5703125" style="25" customWidth="1"/>
    <col min="10" max="10" width="19.85546875" style="25" customWidth="1"/>
    <col min="11" max="11" width="14.42578125" style="25" customWidth="1"/>
    <col min="12" max="13" width="19.85546875" style="25" customWidth="1"/>
    <col min="14" max="14" width="17" style="25" customWidth="1"/>
    <col min="15" max="17" width="15.5703125" style="25" customWidth="1"/>
    <col min="18" max="18" width="19.85546875" style="25" customWidth="1"/>
    <col min="19" max="19" width="42.42578125" style="25" customWidth="1"/>
    <col min="20" max="20" width="53" style="25" customWidth="1"/>
    <col min="21" max="16384" width="8.85546875" style="25"/>
  </cols>
  <sheetData>
    <row r="1" spans="1:27" s="75" customFormat="1" ht="15" customHeight="1">
      <c r="A1" s="73" t="s">
        <v>71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</row>
    <row r="2" spans="1:27" s="75" customFormat="1" ht="15" customHeigh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</row>
    <row r="3" spans="1:27" s="151" customFormat="1" ht="18.75" customHeight="1">
      <c r="A3" s="151" t="s">
        <v>34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</row>
    <row r="4" spans="1:27" s="151" customFormat="1" ht="19.5" customHeight="1">
      <c r="A4" s="151" t="s">
        <v>38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</row>
    <row r="5" spans="1:27" ht="18.75" customHeight="1">
      <c r="A5" s="183" t="s">
        <v>0</v>
      </c>
      <c r="B5" s="183" t="s">
        <v>63</v>
      </c>
      <c r="C5" s="184" t="s">
        <v>72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5" t="s">
        <v>73</v>
      </c>
      <c r="T5" s="185"/>
      <c r="U5" s="78"/>
      <c r="V5" s="78"/>
      <c r="W5" s="78"/>
      <c r="X5" s="78"/>
      <c r="Y5" s="78"/>
      <c r="Z5" s="78"/>
      <c r="AA5" s="78"/>
    </row>
    <row r="6" spans="1:27" ht="18.75">
      <c r="A6" s="183"/>
      <c r="B6" s="183"/>
      <c r="C6" s="186" t="s">
        <v>74</v>
      </c>
      <c r="D6" s="186"/>
      <c r="E6" s="186"/>
      <c r="F6" s="186"/>
      <c r="G6" s="187" t="s">
        <v>75</v>
      </c>
      <c r="H6" s="187"/>
      <c r="I6" s="187"/>
      <c r="J6" s="187"/>
      <c r="K6" s="188" t="s">
        <v>76</v>
      </c>
      <c r="L6" s="188"/>
      <c r="M6" s="188"/>
      <c r="N6" s="188"/>
      <c r="O6" s="189" t="s">
        <v>77</v>
      </c>
      <c r="P6" s="189"/>
      <c r="Q6" s="189"/>
      <c r="R6" s="189"/>
      <c r="S6" s="185"/>
      <c r="T6" s="185"/>
      <c r="U6" s="78"/>
      <c r="V6" s="78"/>
      <c r="W6" s="78"/>
      <c r="X6" s="78"/>
      <c r="Y6" s="78"/>
      <c r="Z6" s="78"/>
      <c r="AA6" s="78"/>
    </row>
    <row r="7" spans="1:27" ht="185.25" customHeight="1">
      <c r="A7" s="183"/>
      <c r="B7" s="183"/>
      <c r="C7" s="79" t="s">
        <v>78</v>
      </c>
      <c r="D7" s="79" t="s">
        <v>79</v>
      </c>
      <c r="E7" s="79" t="s">
        <v>80</v>
      </c>
      <c r="F7" s="79" t="s">
        <v>81</v>
      </c>
      <c r="G7" s="80" t="s">
        <v>82</v>
      </c>
      <c r="H7" s="80" t="s">
        <v>83</v>
      </c>
      <c r="I7" s="80" t="s">
        <v>84</v>
      </c>
      <c r="J7" s="80" t="s">
        <v>85</v>
      </c>
      <c r="K7" s="81" t="s">
        <v>86</v>
      </c>
      <c r="L7" s="81" t="s">
        <v>87</v>
      </c>
      <c r="M7" s="81" t="s">
        <v>88</v>
      </c>
      <c r="N7" s="81" t="s">
        <v>89</v>
      </c>
      <c r="O7" s="82" t="s">
        <v>90</v>
      </c>
      <c r="P7" s="82" t="s">
        <v>91</v>
      </c>
      <c r="Q7" s="82" t="s">
        <v>92</v>
      </c>
      <c r="R7" s="82" t="s">
        <v>93</v>
      </c>
      <c r="S7" s="83" t="s">
        <v>94</v>
      </c>
      <c r="T7" s="83" t="s">
        <v>95</v>
      </c>
    </row>
    <row r="8" spans="1:27" s="72" customFormat="1" ht="15.75" customHeight="1">
      <c r="A8" s="84">
        <v>1</v>
      </c>
      <c r="B8" s="85" t="s">
        <v>128</v>
      </c>
      <c r="C8" s="85">
        <v>2</v>
      </c>
      <c r="D8" s="85">
        <v>8</v>
      </c>
      <c r="E8" s="85">
        <v>4</v>
      </c>
      <c r="F8" s="85">
        <v>0</v>
      </c>
      <c r="G8" s="85">
        <v>9</v>
      </c>
      <c r="H8" s="85">
        <v>24</v>
      </c>
      <c r="I8" s="85">
        <v>9</v>
      </c>
      <c r="J8" s="85">
        <v>0</v>
      </c>
      <c r="K8" s="85">
        <v>33</v>
      </c>
      <c r="L8" s="85">
        <v>33</v>
      </c>
      <c r="M8" s="85">
        <v>27</v>
      </c>
      <c r="N8" s="85">
        <v>0</v>
      </c>
      <c r="O8" s="85">
        <v>212</v>
      </c>
      <c r="P8" s="85">
        <v>60</v>
      </c>
      <c r="Q8" s="85">
        <v>38</v>
      </c>
      <c r="R8" s="85">
        <v>38</v>
      </c>
      <c r="S8" s="85">
        <v>35229</v>
      </c>
      <c r="T8" s="85">
        <v>35229</v>
      </c>
    </row>
    <row r="9" spans="1:27" s="72" customFormat="1">
      <c r="A9" s="84">
        <v>2</v>
      </c>
      <c r="B9" s="85" t="s">
        <v>129</v>
      </c>
      <c r="C9" s="85">
        <v>1</v>
      </c>
      <c r="D9" s="85">
        <v>1</v>
      </c>
      <c r="E9" s="85">
        <v>2</v>
      </c>
      <c r="F9" s="85">
        <v>0</v>
      </c>
      <c r="G9" s="85">
        <v>5</v>
      </c>
      <c r="H9" s="85">
        <v>5</v>
      </c>
      <c r="I9" s="85">
        <v>5</v>
      </c>
      <c r="J9" s="85">
        <v>3</v>
      </c>
      <c r="K9" s="85">
        <v>28</v>
      </c>
      <c r="L9" s="85">
        <v>15</v>
      </c>
      <c r="M9" s="85">
        <v>28</v>
      </c>
      <c r="N9" s="85">
        <v>18</v>
      </c>
      <c r="O9" s="85">
        <v>63</v>
      </c>
      <c r="P9" s="85">
        <v>38</v>
      </c>
      <c r="Q9" s="85">
        <v>63</v>
      </c>
      <c r="R9" s="85">
        <v>37</v>
      </c>
      <c r="S9" s="85">
        <v>54510</v>
      </c>
      <c r="T9" s="85">
        <v>54510</v>
      </c>
    </row>
    <row r="10" spans="1:27" s="72" customFormat="1">
      <c r="A10" s="84">
        <v>3</v>
      </c>
      <c r="B10" s="85" t="s">
        <v>130</v>
      </c>
      <c r="C10" s="85">
        <v>2</v>
      </c>
      <c r="D10" s="85">
        <v>2</v>
      </c>
      <c r="E10" s="85">
        <v>2</v>
      </c>
      <c r="F10" s="85">
        <v>2</v>
      </c>
      <c r="G10" s="85">
        <v>12</v>
      </c>
      <c r="H10" s="85">
        <v>12</v>
      </c>
      <c r="I10" s="85">
        <v>0</v>
      </c>
      <c r="J10" s="85">
        <v>0</v>
      </c>
      <c r="K10" s="85">
        <v>59</v>
      </c>
      <c r="L10" s="85">
        <v>26</v>
      </c>
      <c r="M10" s="85">
        <v>0</v>
      </c>
      <c r="N10" s="85">
        <v>0</v>
      </c>
      <c r="O10" s="85">
        <v>257</v>
      </c>
      <c r="P10" s="85">
        <v>100</v>
      </c>
      <c r="Q10" s="85">
        <v>0</v>
      </c>
      <c r="R10" s="85">
        <v>0</v>
      </c>
      <c r="S10" s="85">
        <v>358102</v>
      </c>
      <c r="T10" s="85">
        <v>358102</v>
      </c>
    </row>
    <row r="11" spans="1:27" s="72" customFormat="1">
      <c r="A11" s="84">
        <v>4</v>
      </c>
      <c r="B11" s="86" t="s">
        <v>131</v>
      </c>
      <c r="C11" s="85">
        <v>1</v>
      </c>
      <c r="D11" s="85">
        <v>1</v>
      </c>
      <c r="E11" s="85">
        <v>1</v>
      </c>
      <c r="F11" s="85">
        <v>1</v>
      </c>
      <c r="G11" s="85">
        <v>2</v>
      </c>
      <c r="H11" s="85">
        <v>17</v>
      </c>
      <c r="I11" s="85">
        <v>2</v>
      </c>
      <c r="J11" s="85">
        <v>2</v>
      </c>
      <c r="K11" s="85">
        <v>31</v>
      </c>
      <c r="L11" s="85">
        <v>55</v>
      </c>
      <c r="M11" s="85">
        <v>55</v>
      </c>
      <c r="N11" s="85">
        <v>10</v>
      </c>
      <c r="O11" s="85">
        <v>264</v>
      </c>
      <c r="P11" s="85">
        <v>248</v>
      </c>
      <c r="Q11" s="85">
        <v>264</v>
      </c>
      <c r="R11" s="85">
        <v>20</v>
      </c>
      <c r="S11" s="85">
        <v>221095</v>
      </c>
      <c r="T11" s="85">
        <v>221095</v>
      </c>
    </row>
    <row r="12" spans="1:27" s="72" customFormat="1">
      <c r="A12" s="84">
        <v>5</v>
      </c>
      <c r="B12" s="85" t="s">
        <v>132</v>
      </c>
      <c r="C12" s="85">
        <v>2</v>
      </c>
      <c r="D12" s="85">
        <v>2</v>
      </c>
      <c r="E12" s="85">
        <v>8</v>
      </c>
      <c r="F12" s="85">
        <v>4</v>
      </c>
      <c r="G12" s="85">
        <v>17</v>
      </c>
      <c r="H12" s="85">
        <v>17</v>
      </c>
      <c r="I12" s="85">
        <v>75</v>
      </c>
      <c r="J12" s="85">
        <v>58</v>
      </c>
      <c r="K12" s="85">
        <v>22</v>
      </c>
      <c r="L12" s="85">
        <v>22</v>
      </c>
      <c r="M12" s="85">
        <v>21</v>
      </c>
      <c r="N12" s="85">
        <v>0</v>
      </c>
      <c r="O12" s="85">
        <v>292</v>
      </c>
      <c r="P12" s="85">
        <v>292</v>
      </c>
      <c r="Q12" s="85">
        <v>235</v>
      </c>
      <c r="R12" s="85">
        <v>0</v>
      </c>
      <c r="S12" s="85">
        <v>42430</v>
      </c>
      <c r="T12" s="85">
        <v>42430</v>
      </c>
    </row>
    <row r="13" spans="1:27" s="72" customFormat="1">
      <c r="A13" s="84">
        <v>6</v>
      </c>
      <c r="B13" s="85" t="s">
        <v>133</v>
      </c>
      <c r="C13" s="85">
        <v>3</v>
      </c>
      <c r="D13" s="85">
        <v>3</v>
      </c>
      <c r="E13" s="85">
        <v>15</v>
      </c>
      <c r="F13" s="85">
        <v>6</v>
      </c>
      <c r="G13" s="85">
        <v>16</v>
      </c>
      <c r="H13" s="85">
        <v>16</v>
      </c>
      <c r="I13" s="85">
        <v>40</v>
      </c>
      <c r="J13" s="85">
        <v>18</v>
      </c>
      <c r="K13" s="85">
        <v>54</v>
      </c>
      <c r="L13" s="85">
        <v>54</v>
      </c>
      <c r="M13" s="85">
        <v>54</v>
      </c>
      <c r="N13" s="85">
        <v>13</v>
      </c>
      <c r="O13" s="85">
        <v>362</v>
      </c>
      <c r="P13" s="85">
        <v>362</v>
      </c>
      <c r="Q13" s="85">
        <v>362</v>
      </c>
      <c r="R13" s="85">
        <v>72</v>
      </c>
      <c r="S13" s="85">
        <v>162235</v>
      </c>
      <c r="T13" s="85">
        <v>162235</v>
      </c>
    </row>
    <row r="14" spans="1:27" s="72" customFormat="1">
      <c r="A14" s="84">
        <v>7</v>
      </c>
      <c r="B14" s="85" t="s">
        <v>134</v>
      </c>
      <c r="C14" s="85">
        <v>1</v>
      </c>
      <c r="D14" s="85">
        <v>1</v>
      </c>
      <c r="E14" s="85">
        <v>1</v>
      </c>
      <c r="F14" s="85">
        <v>0</v>
      </c>
      <c r="G14" s="85">
        <v>14</v>
      </c>
      <c r="H14" s="85">
        <v>14</v>
      </c>
      <c r="I14" s="85">
        <v>14</v>
      </c>
      <c r="J14" s="85">
        <v>0</v>
      </c>
      <c r="K14" s="85">
        <v>27</v>
      </c>
      <c r="L14" s="85">
        <v>27</v>
      </c>
      <c r="M14" s="85">
        <v>27</v>
      </c>
      <c r="N14" s="85">
        <v>0</v>
      </c>
      <c r="O14" s="85">
        <v>303</v>
      </c>
      <c r="P14" s="85">
        <v>303</v>
      </c>
      <c r="Q14" s="85">
        <v>303</v>
      </c>
      <c r="R14" s="85">
        <v>0</v>
      </c>
      <c r="S14" s="85">
        <v>123505</v>
      </c>
      <c r="T14" s="85">
        <v>123505</v>
      </c>
    </row>
    <row r="15" spans="1:27" s="72" customFormat="1">
      <c r="A15" s="84">
        <v>8</v>
      </c>
      <c r="B15" s="85" t="s">
        <v>135</v>
      </c>
      <c r="C15" s="85">
        <v>2</v>
      </c>
      <c r="D15" s="85">
        <v>2</v>
      </c>
      <c r="E15" s="85">
        <v>8</v>
      </c>
      <c r="F15" s="85">
        <v>4</v>
      </c>
      <c r="G15" s="85">
        <v>7</v>
      </c>
      <c r="H15" s="85">
        <v>7</v>
      </c>
      <c r="I15" s="85">
        <v>28</v>
      </c>
      <c r="J15" s="85">
        <v>14</v>
      </c>
      <c r="K15" s="85">
        <v>28</v>
      </c>
      <c r="L15" s="85">
        <v>28</v>
      </c>
      <c r="M15" s="85">
        <v>56</v>
      </c>
      <c r="N15" s="85">
        <v>28</v>
      </c>
      <c r="O15" s="85">
        <v>161</v>
      </c>
      <c r="P15" s="85">
        <v>161</v>
      </c>
      <c r="Q15" s="85">
        <v>322</v>
      </c>
      <c r="R15" s="85">
        <v>161</v>
      </c>
      <c r="S15" s="85">
        <v>217292</v>
      </c>
      <c r="T15" s="85">
        <v>217292</v>
      </c>
    </row>
    <row r="16" spans="1:27" s="72" customFormat="1">
      <c r="A16" s="84">
        <v>9</v>
      </c>
      <c r="B16" s="85" t="s">
        <v>136</v>
      </c>
      <c r="C16" s="85">
        <v>2</v>
      </c>
      <c r="D16" s="85">
        <v>0</v>
      </c>
      <c r="E16" s="85">
        <v>5</v>
      </c>
      <c r="F16" s="85">
        <v>0</v>
      </c>
      <c r="G16" s="85">
        <v>18</v>
      </c>
      <c r="H16" s="85">
        <v>18</v>
      </c>
      <c r="I16" s="85">
        <v>0</v>
      </c>
      <c r="J16" s="85">
        <v>0</v>
      </c>
      <c r="K16" s="85">
        <v>47</v>
      </c>
      <c r="L16" s="85">
        <v>47</v>
      </c>
      <c r="M16" s="85">
        <v>0</v>
      </c>
      <c r="N16" s="85">
        <v>0</v>
      </c>
      <c r="O16" s="85">
        <v>247</v>
      </c>
      <c r="P16" s="85">
        <v>247</v>
      </c>
      <c r="Q16" s="85">
        <v>0</v>
      </c>
      <c r="R16" s="85">
        <v>0</v>
      </c>
      <c r="S16" s="85">
        <v>135555</v>
      </c>
      <c r="T16" s="85">
        <v>135555</v>
      </c>
    </row>
    <row r="17" spans="1:20" s="72" customFormat="1">
      <c r="A17" s="84">
        <v>10</v>
      </c>
      <c r="B17" s="85" t="s">
        <v>137</v>
      </c>
      <c r="C17" s="85">
        <v>7</v>
      </c>
      <c r="D17" s="85">
        <v>7</v>
      </c>
      <c r="E17" s="85">
        <v>71</v>
      </c>
      <c r="F17" s="85">
        <v>18</v>
      </c>
      <c r="G17" s="85">
        <v>13</v>
      </c>
      <c r="H17" s="85">
        <v>13</v>
      </c>
      <c r="I17" s="85">
        <v>130</v>
      </c>
      <c r="J17" s="85">
        <v>26</v>
      </c>
      <c r="K17" s="85">
        <v>72</v>
      </c>
      <c r="L17" s="85">
        <v>72</v>
      </c>
      <c r="M17" s="85">
        <v>288</v>
      </c>
      <c r="N17" s="85">
        <v>72</v>
      </c>
      <c r="O17" s="85">
        <v>405</v>
      </c>
      <c r="P17" s="85">
        <v>405</v>
      </c>
      <c r="Q17" s="85">
        <v>405</v>
      </c>
      <c r="R17" s="85">
        <v>0</v>
      </c>
      <c r="S17" s="85">
        <v>1290488</v>
      </c>
      <c r="T17" s="85">
        <v>1290488</v>
      </c>
    </row>
    <row r="18" spans="1:20" s="72" customFormat="1">
      <c r="A18" s="84">
        <v>11</v>
      </c>
      <c r="B18" s="85" t="s">
        <v>138</v>
      </c>
      <c r="C18" s="85">
        <v>4</v>
      </c>
      <c r="D18" s="85">
        <v>4</v>
      </c>
      <c r="E18" s="85">
        <v>8</v>
      </c>
      <c r="F18" s="85">
        <v>0</v>
      </c>
      <c r="G18" s="85">
        <v>6</v>
      </c>
      <c r="H18" s="85">
        <v>6</v>
      </c>
      <c r="I18" s="85">
        <v>12</v>
      </c>
      <c r="J18" s="85">
        <v>0</v>
      </c>
      <c r="K18" s="85">
        <v>57</v>
      </c>
      <c r="L18" s="85">
        <v>57</v>
      </c>
      <c r="M18" s="85">
        <v>57</v>
      </c>
      <c r="N18" s="85">
        <v>0</v>
      </c>
      <c r="O18" s="85">
        <v>473</v>
      </c>
      <c r="P18" s="85">
        <v>439</v>
      </c>
      <c r="Q18" s="85">
        <v>439</v>
      </c>
      <c r="R18" s="85">
        <v>72</v>
      </c>
      <c r="S18" s="85">
        <v>119602</v>
      </c>
      <c r="T18" s="85">
        <v>119602</v>
      </c>
    </row>
    <row r="19" spans="1:20" s="72" customFormat="1">
      <c r="A19" s="84">
        <v>12</v>
      </c>
      <c r="B19" s="85" t="s">
        <v>139</v>
      </c>
      <c r="C19" s="85">
        <v>2</v>
      </c>
      <c r="D19" s="85">
        <v>9</v>
      </c>
      <c r="E19" s="85">
        <v>9</v>
      </c>
      <c r="F19" s="85">
        <v>2</v>
      </c>
      <c r="G19" s="85">
        <v>14</v>
      </c>
      <c r="H19" s="85">
        <v>53</v>
      </c>
      <c r="I19" s="85">
        <v>53</v>
      </c>
      <c r="J19" s="85">
        <v>34</v>
      </c>
      <c r="K19" s="85">
        <v>24</v>
      </c>
      <c r="L19" s="85">
        <v>32</v>
      </c>
      <c r="M19" s="85">
        <v>32</v>
      </c>
      <c r="N19" s="85">
        <v>0</v>
      </c>
      <c r="O19" s="85">
        <v>186</v>
      </c>
      <c r="P19" s="85">
        <v>186</v>
      </c>
      <c r="Q19" s="85">
        <v>186</v>
      </c>
      <c r="R19" s="85">
        <v>0</v>
      </c>
      <c r="S19" s="85">
        <v>198614</v>
      </c>
      <c r="T19" s="85">
        <v>198614</v>
      </c>
    </row>
    <row r="20" spans="1:20" s="72" customFormat="1">
      <c r="A20" s="84">
        <v>13</v>
      </c>
      <c r="B20" s="85" t="s">
        <v>140</v>
      </c>
      <c r="C20" s="85">
        <v>1</v>
      </c>
      <c r="D20" s="85">
        <v>1</v>
      </c>
      <c r="E20" s="85">
        <v>4</v>
      </c>
      <c r="F20" s="85">
        <v>4</v>
      </c>
      <c r="G20" s="85">
        <v>10</v>
      </c>
      <c r="H20" s="85">
        <v>10</v>
      </c>
      <c r="I20" s="85">
        <v>20</v>
      </c>
      <c r="J20" s="85">
        <v>20</v>
      </c>
      <c r="K20" s="85">
        <v>48</v>
      </c>
      <c r="L20" s="85">
        <v>48</v>
      </c>
      <c r="M20" s="85">
        <v>96</v>
      </c>
      <c r="N20" s="85">
        <v>96</v>
      </c>
      <c r="O20" s="85">
        <v>279</v>
      </c>
      <c r="P20" s="85">
        <v>279</v>
      </c>
      <c r="Q20" s="85">
        <v>279</v>
      </c>
      <c r="R20" s="85">
        <v>279</v>
      </c>
      <c r="S20" s="85">
        <v>51225</v>
      </c>
      <c r="T20" s="85">
        <v>51225</v>
      </c>
    </row>
    <row r="21" spans="1:20" s="72" customFormat="1">
      <c r="A21" s="84">
        <v>14</v>
      </c>
      <c r="B21" s="85" t="s">
        <v>141</v>
      </c>
      <c r="C21" s="85">
        <v>1</v>
      </c>
      <c r="D21" s="85">
        <v>1</v>
      </c>
      <c r="E21" s="85">
        <v>10</v>
      </c>
      <c r="F21" s="85">
        <v>2</v>
      </c>
      <c r="G21" s="85">
        <v>7</v>
      </c>
      <c r="H21" s="85">
        <v>7</v>
      </c>
      <c r="I21" s="85">
        <v>14</v>
      </c>
      <c r="J21" s="85">
        <v>7</v>
      </c>
      <c r="K21" s="85">
        <v>28</v>
      </c>
      <c r="L21" s="85">
        <v>28</v>
      </c>
      <c r="M21" s="85">
        <v>28</v>
      </c>
      <c r="N21" s="85">
        <v>0</v>
      </c>
      <c r="O21" s="85">
        <v>111</v>
      </c>
      <c r="P21" s="85">
        <v>111</v>
      </c>
      <c r="Q21" s="85">
        <v>111</v>
      </c>
      <c r="R21" s="85">
        <v>0</v>
      </c>
      <c r="S21" s="85">
        <v>125765</v>
      </c>
      <c r="T21" s="85">
        <v>125765</v>
      </c>
    </row>
    <row r="22" spans="1:20" s="72" customFormat="1">
      <c r="A22" s="84">
        <v>15</v>
      </c>
      <c r="B22" s="85" t="s">
        <v>142</v>
      </c>
      <c r="C22" s="85">
        <v>2</v>
      </c>
      <c r="D22" s="85">
        <v>2</v>
      </c>
      <c r="E22" s="85">
        <v>2</v>
      </c>
      <c r="F22" s="85">
        <v>2</v>
      </c>
      <c r="G22" s="85">
        <v>3</v>
      </c>
      <c r="H22" s="85">
        <v>3</v>
      </c>
      <c r="I22" s="85">
        <v>3</v>
      </c>
      <c r="J22" s="85">
        <v>3</v>
      </c>
      <c r="K22" s="85">
        <v>20</v>
      </c>
      <c r="L22" s="85">
        <v>15</v>
      </c>
      <c r="M22" s="85">
        <v>15</v>
      </c>
      <c r="N22" s="85">
        <v>15</v>
      </c>
      <c r="O22" s="85">
        <v>182</v>
      </c>
      <c r="P22" s="85">
        <v>98</v>
      </c>
      <c r="Q22" s="85">
        <v>98</v>
      </c>
      <c r="R22" s="85">
        <v>98</v>
      </c>
      <c r="S22" s="85">
        <v>67855</v>
      </c>
      <c r="T22" s="85">
        <v>67855</v>
      </c>
    </row>
    <row r="23" spans="1:20" s="72" customFormat="1">
      <c r="A23" s="84">
        <v>16</v>
      </c>
      <c r="B23" s="85" t="s">
        <v>143</v>
      </c>
      <c r="C23" s="85">
        <v>3</v>
      </c>
      <c r="D23" s="85">
        <v>3</v>
      </c>
      <c r="E23" s="85">
        <v>30</v>
      </c>
      <c r="F23" s="85">
        <v>30</v>
      </c>
      <c r="G23" s="85">
        <v>16</v>
      </c>
      <c r="H23" s="85">
        <v>16</v>
      </c>
      <c r="I23" s="85">
        <v>32</v>
      </c>
      <c r="J23" s="85">
        <v>32</v>
      </c>
      <c r="K23" s="85">
        <v>45</v>
      </c>
      <c r="L23" s="85">
        <v>45</v>
      </c>
      <c r="M23" s="85">
        <v>45</v>
      </c>
      <c r="N23" s="85">
        <v>45</v>
      </c>
      <c r="O23" s="85">
        <v>345</v>
      </c>
      <c r="P23" s="85">
        <v>345</v>
      </c>
      <c r="Q23" s="85">
        <v>790</v>
      </c>
      <c r="R23" s="85">
        <v>790</v>
      </c>
      <c r="S23" s="85">
        <v>523134</v>
      </c>
      <c r="T23" s="85">
        <v>523134</v>
      </c>
    </row>
    <row r="24" spans="1:20" s="72" customFormat="1">
      <c r="A24" s="84">
        <v>17</v>
      </c>
      <c r="B24" s="85" t="s">
        <v>144</v>
      </c>
      <c r="C24" s="85">
        <v>2</v>
      </c>
      <c r="D24" s="85">
        <v>1</v>
      </c>
      <c r="E24" s="85">
        <v>4</v>
      </c>
      <c r="F24" s="85">
        <v>0</v>
      </c>
      <c r="G24" s="85">
        <v>7</v>
      </c>
      <c r="H24" s="85">
        <v>7</v>
      </c>
      <c r="I24" s="85">
        <v>7</v>
      </c>
      <c r="J24" s="85">
        <v>0</v>
      </c>
      <c r="K24" s="85">
        <v>25</v>
      </c>
      <c r="L24" s="85">
        <v>23</v>
      </c>
      <c r="M24" s="85">
        <v>23</v>
      </c>
      <c r="N24" s="85">
        <v>0</v>
      </c>
      <c r="O24" s="85">
        <v>193</v>
      </c>
      <c r="P24" s="85">
        <v>101</v>
      </c>
      <c r="Q24" s="85">
        <v>101</v>
      </c>
      <c r="R24" s="85">
        <v>0</v>
      </c>
      <c r="S24" s="85">
        <v>7850</v>
      </c>
      <c r="T24" s="85">
        <v>7850</v>
      </c>
    </row>
    <row r="25" spans="1:20" s="72" customFormat="1">
      <c r="A25" s="84">
        <v>18</v>
      </c>
      <c r="B25" s="85" t="s">
        <v>145</v>
      </c>
      <c r="C25" s="85">
        <v>2</v>
      </c>
      <c r="D25" s="85">
        <v>2</v>
      </c>
      <c r="E25" s="85">
        <v>5</v>
      </c>
      <c r="F25" s="85">
        <v>0</v>
      </c>
      <c r="G25" s="85">
        <v>7</v>
      </c>
      <c r="H25" s="85">
        <v>7</v>
      </c>
      <c r="I25" s="85">
        <v>14</v>
      </c>
      <c r="J25" s="85">
        <v>0</v>
      </c>
      <c r="K25" s="85">
        <v>10</v>
      </c>
      <c r="L25" s="85">
        <v>10</v>
      </c>
      <c r="M25" s="85">
        <v>10</v>
      </c>
      <c r="N25" s="85">
        <v>0</v>
      </c>
      <c r="O25" s="85">
        <v>259</v>
      </c>
      <c r="P25" s="85">
        <v>250</v>
      </c>
      <c r="Q25" s="85">
        <v>250</v>
      </c>
      <c r="R25" s="85">
        <v>0</v>
      </c>
      <c r="S25" s="85">
        <v>25681</v>
      </c>
      <c r="T25" s="85">
        <v>25681</v>
      </c>
    </row>
    <row r="26" spans="1:20" s="72" customFormat="1">
      <c r="A26" s="84">
        <v>19</v>
      </c>
      <c r="B26" s="85" t="s">
        <v>146</v>
      </c>
      <c r="C26" s="85">
        <v>1</v>
      </c>
      <c r="D26" s="85">
        <v>4</v>
      </c>
      <c r="E26" s="85">
        <v>4</v>
      </c>
      <c r="F26" s="85">
        <v>0</v>
      </c>
      <c r="G26" s="85">
        <v>7</v>
      </c>
      <c r="H26" s="85">
        <v>7</v>
      </c>
      <c r="I26" s="85">
        <v>7</v>
      </c>
      <c r="J26" s="85">
        <v>0</v>
      </c>
      <c r="K26" s="85">
        <v>15</v>
      </c>
      <c r="L26" s="85">
        <v>22</v>
      </c>
      <c r="M26" s="85">
        <v>22</v>
      </c>
      <c r="N26" s="85">
        <v>0</v>
      </c>
      <c r="O26" s="85">
        <v>100</v>
      </c>
      <c r="P26" s="85">
        <v>100</v>
      </c>
      <c r="Q26" s="85">
        <v>100</v>
      </c>
      <c r="R26" s="85">
        <v>0</v>
      </c>
      <c r="S26" s="85">
        <v>27840</v>
      </c>
      <c r="T26" s="85">
        <v>27840</v>
      </c>
    </row>
    <row r="27" spans="1:20" s="72" customFormat="1">
      <c r="A27" s="84">
        <v>20</v>
      </c>
      <c r="B27" s="85" t="s">
        <v>147</v>
      </c>
      <c r="C27" s="85">
        <v>2</v>
      </c>
      <c r="D27" s="85">
        <v>2</v>
      </c>
      <c r="E27" s="85">
        <v>10</v>
      </c>
      <c r="F27" s="85">
        <v>10</v>
      </c>
      <c r="G27" s="85">
        <v>13</v>
      </c>
      <c r="H27" s="85">
        <v>13</v>
      </c>
      <c r="I27" s="85">
        <v>42</v>
      </c>
      <c r="J27" s="85">
        <v>42</v>
      </c>
      <c r="K27" s="85">
        <v>39</v>
      </c>
      <c r="L27" s="85">
        <v>39</v>
      </c>
      <c r="M27" s="85">
        <v>39</v>
      </c>
      <c r="N27" s="85">
        <v>39</v>
      </c>
      <c r="O27" s="85">
        <v>362</v>
      </c>
      <c r="P27" s="85">
        <v>362</v>
      </c>
      <c r="Q27" s="85">
        <v>262</v>
      </c>
      <c r="R27" s="85">
        <v>262</v>
      </c>
      <c r="S27" s="85">
        <v>90675</v>
      </c>
      <c r="T27" s="85">
        <v>90675</v>
      </c>
    </row>
    <row r="28" spans="1:20" s="72" customFormat="1">
      <c r="A28" s="84">
        <v>21</v>
      </c>
      <c r="B28" s="85" t="s">
        <v>148</v>
      </c>
      <c r="C28" s="85">
        <v>4</v>
      </c>
      <c r="D28" s="85">
        <v>4</v>
      </c>
      <c r="E28" s="85">
        <v>14</v>
      </c>
      <c r="F28" s="85">
        <v>14</v>
      </c>
      <c r="G28" s="85">
        <v>21</v>
      </c>
      <c r="H28" s="85">
        <v>21</v>
      </c>
      <c r="I28" s="85">
        <v>42</v>
      </c>
      <c r="J28" s="85">
        <v>42</v>
      </c>
      <c r="K28" s="85">
        <v>140</v>
      </c>
      <c r="L28" s="85">
        <v>48</v>
      </c>
      <c r="M28" s="85">
        <v>48</v>
      </c>
      <c r="N28" s="85">
        <v>48</v>
      </c>
      <c r="O28" s="85">
        <v>429</v>
      </c>
      <c r="P28" s="85">
        <v>40</v>
      </c>
      <c r="Q28" s="85">
        <v>40</v>
      </c>
      <c r="R28" s="85">
        <v>40</v>
      </c>
      <c r="S28" s="85">
        <v>340810</v>
      </c>
      <c r="T28" s="85">
        <v>340810</v>
      </c>
    </row>
    <row r="29" spans="1:20" s="72" customFormat="1">
      <c r="A29" s="84">
        <v>22</v>
      </c>
      <c r="B29" s="85" t="s">
        <v>149</v>
      </c>
      <c r="C29" s="85">
        <v>2</v>
      </c>
      <c r="D29" s="85">
        <v>2</v>
      </c>
      <c r="E29" s="85">
        <v>2</v>
      </c>
      <c r="F29" s="85">
        <v>0</v>
      </c>
      <c r="G29" s="85">
        <v>9</v>
      </c>
      <c r="H29" s="85">
        <v>9</v>
      </c>
      <c r="I29" s="85">
        <v>9</v>
      </c>
      <c r="J29" s="85">
        <v>0</v>
      </c>
      <c r="K29" s="85">
        <v>21</v>
      </c>
      <c r="L29" s="85">
        <v>21</v>
      </c>
      <c r="M29" s="85">
        <v>21</v>
      </c>
      <c r="N29" s="85">
        <v>0</v>
      </c>
      <c r="O29" s="85">
        <v>161</v>
      </c>
      <c r="P29" s="85">
        <v>135</v>
      </c>
      <c r="Q29" s="85">
        <v>135</v>
      </c>
      <c r="R29" s="85">
        <v>0</v>
      </c>
      <c r="S29" s="85">
        <v>56765</v>
      </c>
      <c r="T29" s="85">
        <v>56765</v>
      </c>
    </row>
    <row r="30" spans="1:20" s="72" customFormat="1">
      <c r="A30" s="84">
        <v>23</v>
      </c>
      <c r="B30" s="85" t="s">
        <v>150</v>
      </c>
      <c r="C30" s="85">
        <v>1</v>
      </c>
      <c r="D30" s="85">
        <v>1</v>
      </c>
      <c r="E30" s="85">
        <v>10</v>
      </c>
      <c r="F30" s="85">
        <v>10</v>
      </c>
      <c r="G30" s="85">
        <v>16</v>
      </c>
      <c r="H30" s="85">
        <v>16</v>
      </c>
      <c r="I30" s="85">
        <v>54</v>
      </c>
      <c r="J30" s="85">
        <v>54</v>
      </c>
      <c r="K30" s="85">
        <v>83</v>
      </c>
      <c r="L30" s="85">
        <v>83</v>
      </c>
      <c r="M30" s="85">
        <v>166</v>
      </c>
      <c r="N30" s="85">
        <v>166</v>
      </c>
      <c r="O30" s="85">
        <v>520</v>
      </c>
      <c r="P30" s="85">
        <v>520</v>
      </c>
      <c r="Q30" s="85">
        <v>1040</v>
      </c>
      <c r="R30" s="85">
        <v>1040</v>
      </c>
      <c r="S30" s="85">
        <v>76458</v>
      </c>
      <c r="T30" s="85">
        <v>76458</v>
      </c>
    </row>
    <row r="31" spans="1:20" s="72" customFormat="1">
      <c r="A31" s="84">
        <v>24</v>
      </c>
      <c r="B31" s="85" t="s">
        <v>151</v>
      </c>
      <c r="C31" s="85">
        <v>2</v>
      </c>
      <c r="D31" s="85">
        <v>2</v>
      </c>
      <c r="E31" s="85">
        <v>8</v>
      </c>
      <c r="F31" s="85">
        <v>8</v>
      </c>
      <c r="G31" s="85">
        <v>20</v>
      </c>
      <c r="H31" s="85">
        <v>20</v>
      </c>
      <c r="I31" s="85">
        <v>125</v>
      </c>
      <c r="J31" s="85">
        <v>125</v>
      </c>
      <c r="K31" s="85">
        <v>45</v>
      </c>
      <c r="L31" s="85">
        <v>45</v>
      </c>
      <c r="M31" s="85">
        <v>45</v>
      </c>
      <c r="N31" s="85">
        <v>45</v>
      </c>
      <c r="O31" s="85">
        <v>370</v>
      </c>
      <c r="P31" s="85">
        <v>370</v>
      </c>
      <c r="Q31" s="85">
        <v>370</v>
      </c>
      <c r="R31" s="85">
        <v>370</v>
      </c>
      <c r="S31" s="85">
        <v>99271</v>
      </c>
      <c r="T31" s="85">
        <v>99271</v>
      </c>
    </row>
    <row r="32" spans="1:20" s="72" customFormat="1">
      <c r="A32" s="84">
        <v>25</v>
      </c>
      <c r="B32" s="85" t="s">
        <v>152</v>
      </c>
      <c r="C32" s="85">
        <v>2</v>
      </c>
      <c r="D32" s="85">
        <v>2</v>
      </c>
      <c r="E32" s="85">
        <v>4</v>
      </c>
      <c r="F32" s="85">
        <v>0</v>
      </c>
      <c r="G32" s="85">
        <v>14</v>
      </c>
      <c r="H32" s="85">
        <v>14</v>
      </c>
      <c r="I32" s="85">
        <v>14</v>
      </c>
      <c r="J32" s="85">
        <v>0</v>
      </c>
      <c r="K32" s="85">
        <v>35</v>
      </c>
      <c r="L32" s="85">
        <v>35</v>
      </c>
      <c r="M32" s="85">
        <v>35</v>
      </c>
      <c r="N32" s="85">
        <v>0</v>
      </c>
      <c r="O32" s="85">
        <v>172</v>
      </c>
      <c r="P32" s="85">
        <v>172</v>
      </c>
      <c r="Q32" s="85">
        <v>172</v>
      </c>
      <c r="R32" s="85">
        <v>0</v>
      </c>
      <c r="S32" s="85">
        <v>74014</v>
      </c>
      <c r="T32" s="85">
        <v>74014</v>
      </c>
    </row>
    <row r="33" spans="1:20" s="72" customFormat="1">
      <c r="A33" s="84">
        <v>26</v>
      </c>
      <c r="B33" s="85" t="s">
        <v>153</v>
      </c>
      <c r="C33" s="85">
        <v>5</v>
      </c>
      <c r="D33" s="85">
        <v>5</v>
      </c>
      <c r="E33" s="85">
        <v>21</v>
      </c>
      <c r="F33" s="85">
        <v>12</v>
      </c>
      <c r="G33" s="85">
        <v>23</v>
      </c>
      <c r="H33" s="85">
        <v>23</v>
      </c>
      <c r="I33" s="85">
        <v>46</v>
      </c>
      <c r="J33" s="85">
        <v>23</v>
      </c>
      <c r="K33" s="85">
        <v>56</v>
      </c>
      <c r="L33" s="85">
        <v>56</v>
      </c>
      <c r="M33" s="85">
        <v>108</v>
      </c>
      <c r="N33" s="85">
        <v>56</v>
      </c>
      <c r="O33" s="85">
        <v>455</v>
      </c>
      <c r="P33" s="85">
        <v>455</v>
      </c>
      <c r="Q33" s="85">
        <v>455</v>
      </c>
      <c r="R33" s="85">
        <v>215</v>
      </c>
      <c r="S33" s="85">
        <v>129695</v>
      </c>
      <c r="T33" s="85">
        <v>129695</v>
      </c>
    </row>
    <row r="34" spans="1:20" s="72" customFormat="1">
      <c r="A34" s="84">
        <v>27</v>
      </c>
      <c r="B34" s="85" t="s">
        <v>154</v>
      </c>
      <c r="C34" s="85">
        <v>2</v>
      </c>
      <c r="D34" s="85">
        <v>2</v>
      </c>
      <c r="E34" s="85">
        <v>8</v>
      </c>
      <c r="F34" s="85">
        <v>4</v>
      </c>
      <c r="G34" s="85">
        <v>12</v>
      </c>
      <c r="H34" s="85">
        <v>12</v>
      </c>
      <c r="I34" s="85">
        <v>12</v>
      </c>
      <c r="J34" s="85">
        <v>12</v>
      </c>
      <c r="K34" s="85">
        <v>42</v>
      </c>
      <c r="L34" s="85">
        <v>42</v>
      </c>
      <c r="M34" s="85">
        <v>84</v>
      </c>
      <c r="N34" s="85">
        <v>42</v>
      </c>
      <c r="O34" s="85">
        <v>481</v>
      </c>
      <c r="P34" s="85">
        <v>481</v>
      </c>
      <c r="Q34" s="85">
        <v>481</v>
      </c>
      <c r="R34" s="85">
        <v>0</v>
      </c>
      <c r="S34" s="85">
        <v>121083</v>
      </c>
      <c r="T34" s="85">
        <v>121083</v>
      </c>
    </row>
    <row r="35" spans="1:20" s="72" customFormat="1">
      <c r="A35" s="84">
        <v>28</v>
      </c>
      <c r="B35" s="85" t="s">
        <v>155</v>
      </c>
      <c r="C35" s="85">
        <v>3</v>
      </c>
      <c r="D35" s="85">
        <v>3</v>
      </c>
      <c r="E35" s="85">
        <v>12</v>
      </c>
      <c r="F35" s="85">
        <v>0</v>
      </c>
      <c r="G35" s="85">
        <v>19</v>
      </c>
      <c r="H35" s="85">
        <v>19</v>
      </c>
      <c r="I35" s="85">
        <v>38</v>
      </c>
      <c r="J35" s="85">
        <v>0</v>
      </c>
      <c r="K35" s="85">
        <v>32</v>
      </c>
      <c r="L35" s="85">
        <v>32</v>
      </c>
      <c r="M35" s="85">
        <v>32</v>
      </c>
      <c r="N35" s="85">
        <v>0</v>
      </c>
      <c r="O35" s="85">
        <v>259</v>
      </c>
      <c r="P35" s="85">
        <v>152</v>
      </c>
      <c r="Q35" s="85">
        <v>152</v>
      </c>
      <c r="R35" s="85">
        <v>0</v>
      </c>
      <c r="S35" s="85">
        <v>163724</v>
      </c>
      <c r="T35" s="85">
        <v>163724</v>
      </c>
    </row>
    <row r="36" spans="1:20" s="72" customFormat="1">
      <c r="A36" s="84">
        <v>29</v>
      </c>
      <c r="B36" s="85" t="s">
        <v>156</v>
      </c>
      <c r="C36" s="85">
        <v>1</v>
      </c>
      <c r="D36" s="85">
        <v>1</v>
      </c>
      <c r="E36" s="85">
        <v>1</v>
      </c>
      <c r="F36" s="85">
        <v>1</v>
      </c>
      <c r="G36" s="85">
        <v>6</v>
      </c>
      <c r="H36" s="85">
        <v>6</v>
      </c>
      <c r="I36" s="85">
        <v>6</v>
      </c>
      <c r="J36" s="85">
        <v>6</v>
      </c>
      <c r="K36" s="85">
        <v>32</v>
      </c>
      <c r="L36" s="85">
        <v>16</v>
      </c>
      <c r="M36" s="85">
        <v>16</v>
      </c>
      <c r="N36" s="85">
        <v>16</v>
      </c>
      <c r="O36" s="85">
        <v>152</v>
      </c>
      <c r="P36" s="85">
        <v>152</v>
      </c>
      <c r="Q36" s="85">
        <v>152</v>
      </c>
      <c r="R36" s="85">
        <v>152</v>
      </c>
      <c r="S36" s="85">
        <v>46740</v>
      </c>
      <c r="T36" s="85">
        <v>46740</v>
      </c>
    </row>
    <row r="37" spans="1:20" s="72" customFormat="1">
      <c r="A37" s="84">
        <v>30</v>
      </c>
      <c r="B37" s="85" t="s">
        <v>157</v>
      </c>
      <c r="C37" s="85">
        <v>5</v>
      </c>
      <c r="D37" s="85">
        <v>5</v>
      </c>
      <c r="E37" s="85">
        <v>37</v>
      </c>
      <c r="F37" s="85">
        <v>22</v>
      </c>
      <c r="G37" s="85">
        <v>20</v>
      </c>
      <c r="H37" s="85">
        <v>20</v>
      </c>
      <c r="I37" s="85">
        <v>355648</v>
      </c>
      <c r="J37" s="85">
        <v>407</v>
      </c>
      <c r="K37" s="85">
        <v>51</v>
      </c>
      <c r="L37" s="85">
        <v>0</v>
      </c>
      <c r="M37" s="85">
        <v>0</v>
      </c>
      <c r="N37" s="85">
        <v>0</v>
      </c>
      <c r="O37" s="85">
        <v>362</v>
      </c>
      <c r="P37" s="85">
        <v>0</v>
      </c>
      <c r="Q37" s="85">
        <v>0</v>
      </c>
      <c r="R37" s="85">
        <v>0</v>
      </c>
      <c r="S37" s="85">
        <v>489096</v>
      </c>
      <c r="T37" s="85">
        <v>489096</v>
      </c>
    </row>
    <row r="38" spans="1:20" s="72" customFormat="1">
      <c r="A38" s="84">
        <v>31</v>
      </c>
      <c r="B38" s="85" t="s">
        <v>158</v>
      </c>
      <c r="C38" s="85">
        <v>2</v>
      </c>
      <c r="D38" s="85">
        <v>2</v>
      </c>
      <c r="E38" s="85">
        <v>24</v>
      </c>
      <c r="F38" s="85">
        <v>2</v>
      </c>
      <c r="G38" s="85">
        <v>20</v>
      </c>
      <c r="H38" s="85">
        <v>20</v>
      </c>
      <c r="I38" s="85">
        <v>120</v>
      </c>
      <c r="J38" s="85">
        <v>20</v>
      </c>
      <c r="K38" s="85">
        <v>41</v>
      </c>
      <c r="L38" s="85">
        <v>41</v>
      </c>
      <c r="M38" s="85">
        <v>205</v>
      </c>
      <c r="N38" s="85">
        <v>40</v>
      </c>
      <c r="O38" s="85">
        <v>414</v>
      </c>
      <c r="P38" s="85">
        <v>414</v>
      </c>
      <c r="Q38" s="85">
        <v>1010</v>
      </c>
      <c r="R38" s="85">
        <v>30</v>
      </c>
      <c r="S38" s="85">
        <v>830522</v>
      </c>
      <c r="T38" s="85">
        <v>830522</v>
      </c>
    </row>
    <row r="39" spans="1:20" s="72" customFormat="1">
      <c r="A39" s="84">
        <v>32</v>
      </c>
      <c r="B39" s="85" t="s">
        <v>159</v>
      </c>
      <c r="C39" s="85">
        <v>1</v>
      </c>
      <c r="D39" s="85">
        <v>1</v>
      </c>
      <c r="E39" s="85">
        <v>4</v>
      </c>
      <c r="F39" s="85">
        <v>4</v>
      </c>
      <c r="G39" s="85">
        <v>5</v>
      </c>
      <c r="H39" s="85">
        <v>5</v>
      </c>
      <c r="I39" s="85">
        <v>6</v>
      </c>
      <c r="J39" s="85">
        <v>6</v>
      </c>
      <c r="K39" s="85">
        <v>17</v>
      </c>
      <c r="L39" s="85">
        <v>17</v>
      </c>
      <c r="M39" s="85">
        <v>17</v>
      </c>
      <c r="N39" s="85">
        <v>17</v>
      </c>
      <c r="O39" s="85">
        <v>104</v>
      </c>
      <c r="P39" s="85">
        <v>104</v>
      </c>
      <c r="Q39" s="85">
        <v>104</v>
      </c>
      <c r="R39" s="85">
        <v>104</v>
      </c>
      <c r="S39" s="85">
        <v>76374</v>
      </c>
      <c r="T39" s="85">
        <v>76374</v>
      </c>
    </row>
    <row r="40" spans="1:20" s="72" customFormat="1">
      <c r="A40" s="84">
        <v>33</v>
      </c>
      <c r="B40" s="85" t="s">
        <v>160</v>
      </c>
      <c r="C40" s="85">
        <v>1</v>
      </c>
      <c r="D40" s="85">
        <v>1</v>
      </c>
      <c r="E40" s="85">
        <v>4</v>
      </c>
      <c r="F40" s="85">
        <v>0</v>
      </c>
      <c r="G40" s="85">
        <v>5</v>
      </c>
      <c r="H40" s="85">
        <v>5</v>
      </c>
      <c r="I40" s="85">
        <v>13</v>
      </c>
      <c r="J40" s="85">
        <v>1</v>
      </c>
      <c r="K40" s="85">
        <v>14</v>
      </c>
      <c r="L40" s="85">
        <v>14</v>
      </c>
      <c r="M40" s="85">
        <v>15</v>
      </c>
      <c r="N40" s="85">
        <v>1</v>
      </c>
      <c r="O40" s="85">
        <v>93</v>
      </c>
      <c r="P40" s="85">
        <v>18</v>
      </c>
      <c r="Q40" s="85">
        <v>18</v>
      </c>
      <c r="R40" s="85">
        <v>0</v>
      </c>
      <c r="S40" s="85">
        <v>19402</v>
      </c>
      <c r="T40" s="85">
        <v>19402</v>
      </c>
    </row>
    <row r="41" spans="1:20" s="72" customFormat="1">
      <c r="A41" s="84">
        <v>34</v>
      </c>
      <c r="B41" s="85" t="s">
        <v>161</v>
      </c>
      <c r="C41" s="85">
        <v>2</v>
      </c>
      <c r="D41" s="85">
        <v>2</v>
      </c>
      <c r="E41" s="85">
        <v>10</v>
      </c>
      <c r="F41" s="85">
        <v>10</v>
      </c>
      <c r="G41" s="85">
        <v>18</v>
      </c>
      <c r="H41" s="85">
        <v>18</v>
      </c>
      <c r="I41" s="85">
        <v>36</v>
      </c>
      <c r="J41" s="85">
        <v>36</v>
      </c>
      <c r="K41" s="85">
        <v>40</v>
      </c>
      <c r="L41" s="85">
        <v>40</v>
      </c>
      <c r="M41" s="85">
        <v>40</v>
      </c>
      <c r="N41" s="85">
        <v>40</v>
      </c>
      <c r="O41" s="85">
        <v>208</v>
      </c>
      <c r="P41" s="85">
        <v>208</v>
      </c>
      <c r="Q41" s="85">
        <v>208</v>
      </c>
      <c r="R41" s="85">
        <v>208</v>
      </c>
      <c r="S41" s="85">
        <v>307034</v>
      </c>
      <c r="T41" s="85">
        <v>307034</v>
      </c>
    </row>
    <row r="42" spans="1:20" s="72" customFormat="1">
      <c r="A42" s="84">
        <v>35</v>
      </c>
      <c r="B42" s="85" t="s">
        <v>162</v>
      </c>
      <c r="C42" s="85">
        <v>2</v>
      </c>
      <c r="D42" s="85">
        <v>12</v>
      </c>
      <c r="E42" s="85">
        <v>5</v>
      </c>
      <c r="F42" s="85">
        <v>17</v>
      </c>
      <c r="G42" s="85">
        <v>19</v>
      </c>
      <c r="H42" s="85">
        <v>19</v>
      </c>
      <c r="I42" s="85">
        <v>38</v>
      </c>
      <c r="J42" s="85">
        <v>72</v>
      </c>
      <c r="K42" s="85">
        <v>47</v>
      </c>
      <c r="L42" s="85">
        <v>43</v>
      </c>
      <c r="M42" s="85">
        <v>43</v>
      </c>
      <c r="N42" s="85">
        <v>127</v>
      </c>
      <c r="O42" s="85">
        <v>379</v>
      </c>
      <c r="P42" s="85">
        <v>307</v>
      </c>
      <c r="Q42" s="85">
        <v>307</v>
      </c>
      <c r="R42" s="85">
        <v>959</v>
      </c>
      <c r="S42" s="85">
        <v>55574</v>
      </c>
      <c r="T42" s="85">
        <v>55574</v>
      </c>
    </row>
    <row r="43" spans="1:20" s="72" customFormat="1">
      <c r="A43" s="84">
        <v>36</v>
      </c>
      <c r="B43" s="85" t="s">
        <v>163</v>
      </c>
      <c r="C43" s="85">
        <v>4</v>
      </c>
      <c r="D43" s="85">
        <v>4</v>
      </c>
      <c r="E43" s="85">
        <v>10</v>
      </c>
      <c r="F43" s="85">
        <v>0</v>
      </c>
      <c r="G43" s="85">
        <v>8</v>
      </c>
      <c r="H43" s="85">
        <v>8</v>
      </c>
      <c r="I43" s="85">
        <v>16</v>
      </c>
      <c r="J43" s="85">
        <v>0</v>
      </c>
      <c r="K43" s="85">
        <v>21</v>
      </c>
      <c r="L43" s="85">
        <v>20</v>
      </c>
      <c r="M43" s="85">
        <v>40</v>
      </c>
      <c r="N43" s="85">
        <v>0</v>
      </c>
      <c r="O43" s="85">
        <v>178</v>
      </c>
      <c r="P43" s="85">
        <v>143</v>
      </c>
      <c r="Q43" s="85">
        <v>143</v>
      </c>
      <c r="R43" s="85">
        <v>0</v>
      </c>
      <c r="S43" s="85">
        <v>108667</v>
      </c>
      <c r="T43" s="85">
        <v>108667</v>
      </c>
    </row>
    <row r="44" spans="1:20" s="72" customFormat="1">
      <c r="A44" s="84">
        <v>37</v>
      </c>
      <c r="B44" s="85" t="s">
        <v>164</v>
      </c>
      <c r="C44" s="85" t="s">
        <v>177</v>
      </c>
      <c r="D44" s="85" t="s">
        <v>177</v>
      </c>
      <c r="E44" s="85" t="s">
        <v>178</v>
      </c>
      <c r="F44" s="85">
        <v>7</v>
      </c>
      <c r="G44" s="85">
        <v>16</v>
      </c>
      <c r="H44" s="85">
        <v>16</v>
      </c>
      <c r="I44" s="85">
        <v>63</v>
      </c>
      <c r="J44" s="85">
        <v>32</v>
      </c>
      <c r="K44" s="85">
        <v>34</v>
      </c>
      <c r="L44" s="85">
        <v>34</v>
      </c>
      <c r="M44" s="85">
        <v>65</v>
      </c>
      <c r="N44" s="85">
        <v>34</v>
      </c>
      <c r="O44" s="85">
        <v>334</v>
      </c>
      <c r="P44" s="85">
        <v>334</v>
      </c>
      <c r="Q44" s="85">
        <v>334</v>
      </c>
      <c r="R44" s="85">
        <v>102</v>
      </c>
      <c r="S44" s="85">
        <v>266146</v>
      </c>
      <c r="T44" s="85">
        <v>266146</v>
      </c>
    </row>
    <row r="45" spans="1:20" s="72" customFormat="1">
      <c r="A45" s="84">
        <v>38</v>
      </c>
      <c r="B45" s="85" t="s">
        <v>165</v>
      </c>
      <c r="C45" s="85">
        <v>3</v>
      </c>
      <c r="D45" s="85">
        <v>10</v>
      </c>
      <c r="E45" s="85">
        <v>10</v>
      </c>
      <c r="F45" s="85">
        <v>10</v>
      </c>
      <c r="G45" s="85">
        <v>18</v>
      </c>
      <c r="H45" s="85">
        <v>42</v>
      </c>
      <c r="I45" s="85">
        <v>42</v>
      </c>
      <c r="J45" s="85">
        <v>36</v>
      </c>
      <c r="K45" s="85">
        <v>34</v>
      </c>
      <c r="L45" s="85">
        <v>34</v>
      </c>
      <c r="M45" s="85">
        <v>68</v>
      </c>
      <c r="N45" s="85">
        <v>68</v>
      </c>
      <c r="O45" s="85">
        <v>546</v>
      </c>
      <c r="P45" s="85">
        <v>546</v>
      </c>
      <c r="Q45" s="85">
        <v>546</v>
      </c>
      <c r="R45" s="85">
        <v>546</v>
      </c>
      <c r="S45" s="85">
        <v>27500</v>
      </c>
      <c r="T45" s="85">
        <v>27500</v>
      </c>
    </row>
    <row r="46" spans="1:20" s="72" customFormat="1">
      <c r="A46" s="84">
        <v>39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</row>
    <row r="47" spans="1:20" s="72" customFormat="1">
      <c r="A47" s="84">
        <v>40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</row>
    <row r="48" spans="1:20" s="72" customFormat="1">
      <c r="A48" s="84">
        <v>41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M48" s="85"/>
      <c r="N48" s="85"/>
      <c r="O48" s="85"/>
      <c r="P48" s="85"/>
      <c r="Q48" s="85"/>
      <c r="R48" s="85"/>
      <c r="S48" s="85"/>
      <c r="T48" s="85"/>
    </row>
    <row r="49" spans="1:20" s="72" customFormat="1">
      <c r="A49" s="84">
        <v>42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</row>
    <row r="50" spans="1:20" s="72" customFormat="1">
      <c r="A50" s="84">
        <v>43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</row>
    <row r="51" spans="1:20" s="72" customFormat="1">
      <c r="A51" s="84">
        <v>44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</row>
    <row r="52" spans="1:20" s="72" customFormat="1">
      <c r="A52" s="84">
        <v>45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</row>
    <row r="53" spans="1:20" s="72" customFormat="1">
      <c r="A53" s="84">
        <v>46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</row>
    <row r="54" spans="1:20" s="72" customFormat="1">
      <c r="A54" s="84">
        <v>47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</row>
    <row r="55" spans="1:20" s="72" customFormat="1">
      <c r="A55" s="84">
        <v>48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</row>
    <row r="56" spans="1:20" s="72" customFormat="1">
      <c r="A56" s="84">
        <v>49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</row>
    <row r="57" spans="1:20" s="72" customFormat="1">
      <c r="A57" s="84">
        <v>50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</row>
    <row r="58" spans="1:20" s="72" customFormat="1">
      <c r="A58" s="84">
        <v>51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</row>
    <row r="59" spans="1:20" s="72" customFormat="1">
      <c r="A59" s="84">
        <v>52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</row>
    <row r="60" spans="1:20" s="72" customFormat="1">
      <c r="A60" s="84">
        <v>53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</row>
    <row r="61" spans="1:20" s="72" customFormat="1">
      <c r="A61" s="84">
        <v>54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</row>
    <row r="62" spans="1:20" s="72" customFormat="1">
      <c r="A62" s="84">
        <v>55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</row>
    <row r="63" spans="1:20" s="72" customFormat="1">
      <c r="A63" s="84">
        <v>56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</row>
    <row r="64" spans="1:20" s="72" customFormat="1">
      <c r="A64" s="84">
        <v>57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</row>
    <row r="65" spans="1:20" s="72" customFormat="1">
      <c r="A65" s="84">
        <v>58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</row>
    <row r="66" spans="1:20" s="72" customFormat="1">
      <c r="A66" s="84">
        <v>59</v>
      </c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</row>
    <row r="67" spans="1:20" s="72" customFormat="1">
      <c r="A67" s="84">
        <v>60</v>
      </c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</row>
    <row r="68" spans="1:20" s="72" customFormat="1">
      <c r="A68" s="84">
        <v>61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</row>
    <row r="69" spans="1:20" s="72" customFormat="1">
      <c r="A69" s="84">
        <v>62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</row>
    <row r="70" spans="1:20" s="72" customFormat="1">
      <c r="A70" s="84">
        <v>63</v>
      </c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</row>
    <row r="71" spans="1:20" s="72" customFormat="1">
      <c r="A71" s="84">
        <v>64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</row>
    <row r="72" spans="1:20" s="72" customFormat="1">
      <c r="A72" s="84">
        <v>65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</row>
    <row r="73" spans="1:20" s="72" customFormat="1">
      <c r="A73" s="84">
        <v>66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</row>
    <row r="74" spans="1:20" s="72" customFormat="1">
      <c r="A74" s="84">
        <v>67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</row>
    <row r="75" spans="1:20" s="72" customFormat="1">
      <c r="A75" s="84">
        <v>68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</row>
    <row r="76" spans="1:20" s="72" customFormat="1">
      <c r="A76" s="84">
        <v>69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</row>
    <row r="77" spans="1:20" s="72" customFormat="1">
      <c r="A77" s="84">
        <v>70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</row>
    <row r="78" spans="1:20" s="72" customFormat="1">
      <c r="A78" s="84">
        <v>71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</row>
    <row r="79" spans="1:20" s="72" customFormat="1">
      <c r="A79" s="84">
        <v>72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</row>
    <row r="80" spans="1:20" s="72" customFormat="1">
      <c r="A80" s="84">
        <v>73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</row>
    <row r="81" spans="1:20" s="72" customFormat="1">
      <c r="A81" s="84">
        <v>74</v>
      </c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</row>
    <row r="82" spans="1:20" s="72" customFormat="1">
      <c r="A82" s="84">
        <v>75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</row>
    <row r="83" spans="1:20" ht="15.75">
      <c r="A83" s="69" t="s">
        <v>96</v>
      </c>
      <c r="B83" s="70"/>
      <c r="C83" s="71">
        <f t="shared" ref="C83:T83" si="0">SUM(C8:C82)</f>
        <v>85</v>
      </c>
      <c r="D83" s="71">
        <f t="shared" si="0"/>
        <v>115</v>
      </c>
      <c r="E83" s="71"/>
      <c r="F83" s="71">
        <f t="shared" si="0"/>
        <v>206</v>
      </c>
      <c r="G83" s="71">
        <f t="shared" si="0"/>
        <v>472</v>
      </c>
      <c r="H83" s="71">
        <f t="shared" si="0"/>
        <v>565</v>
      </c>
      <c r="I83" s="71"/>
      <c r="J83" s="71">
        <f t="shared" si="0"/>
        <v>1131</v>
      </c>
      <c r="K83" s="71">
        <f t="shared" si="0"/>
        <v>1497</v>
      </c>
      <c r="L83" s="71">
        <f t="shared" si="0"/>
        <v>1319</v>
      </c>
      <c r="M83" s="71"/>
      <c r="N83" s="71">
        <f t="shared" si="0"/>
        <v>1036</v>
      </c>
      <c r="O83" s="71">
        <f t="shared" si="0"/>
        <v>10673</v>
      </c>
      <c r="P83" s="71">
        <f t="shared" si="0"/>
        <v>9038</v>
      </c>
      <c r="Q83" s="71"/>
      <c r="R83" s="71">
        <f t="shared" si="0"/>
        <v>5595</v>
      </c>
      <c r="S83" s="71">
        <f t="shared" si="0"/>
        <v>7167557</v>
      </c>
      <c r="T83" s="71">
        <f t="shared" si="0"/>
        <v>7167557</v>
      </c>
    </row>
  </sheetData>
  <sheetProtection algorithmName="SHA-512" hashValue="mHSeDUee1xw9kcshHiBs+pSG+PuM9k96DJWa/yN2QfdG0He/rOlW6yFEwpSQ3/KDcWj0OwkMBU9/EraQZOuLRA==" saltValue="YTdvp0h+l7+63SnT645YUw==" spinCount="100000" sheet="1" objects="1" scenarios="1"/>
  <mergeCells count="10">
    <mergeCell ref="A3:XFD3"/>
    <mergeCell ref="A4:XFD4"/>
    <mergeCell ref="A5:A7"/>
    <mergeCell ref="B5:B7"/>
    <mergeCell ref="C5:R5"/>
    <mergeCell ref="S5:T6"/>
    <mergeCell ref="C6:F6"/>
    <mergeCell ref="G6:J6"/>
    <mergeCell ref="K6:N6"/>
    <mergeCell ref="O6:R6"/>
  </mergeCells>
  <conditionalFormatting sqref="D8:D82 L8:L46 L49:L82">
    <cfRule type="expression" dxfId="8" priority="9">
      <formula>D8&gt;C8</formula>
    </cfRule>
  </conditionalFormatting>
  <conditionalFormatting sqref="F8:F82">
    <cfRule type="expression" dxfId="7" priority="8">
      <formula>F8&gt;E8</formula>
    </cfRule>
  </conditionalFormatting>
  <conditionalFormatting sqref="H8:H82">
    <cfRule type="expression" dxfId="6" priority="7">
      <formula>H8&gt;G8</formula>
    </cfRule>
  </conditionalFormatting>
  <conditionalFormatting sqref="J8:J82">
    <cfRule type="expression" dxfId="5" priority="6">
      <formula>J8&gt;I8</formula>
    </cfRule>
  </conditionalFormatting>
  <conditionalFormatting sqref="N8:N82">
    <cfRule type="expression" dxfId="4" priority="4">
      <formula>N8&gt;M8</formula>
    </cfRule>
  </conditionalFormatting>
  <conditionalFormatting sqref="P8:P82">
    <cfRule type="expression" dxfId="3" priority="3">
      <formula>P8&gt;O8</formula>
    </cfRule>
  </conditionalFormatting>
  <conditionalFormatting sqref="R8:R82">
    <cfRule type="expression" dxfId="2" priority="2">
      <formula>R8&gt;Q8</formula>
    </cfRule>
  </conditionalFormatting>
  <conditionalFormatting sqref="T8:T82">
    <cfRule type="expression" dxfId="1" priority="1">
      <formula>T8&gt;S8</formula>
    </cfRule>
  </conditionalFormatting>
  <conditionalFormatting sqref="L47">
    <cfRule type="expression" dxfId="0" priority="21">
      <formula>L47&gt;K48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HDC</vt:lpstr>
      <vt:lpstr>ESB</vt:lpstr>
      <vt:lpstr>PTK</vt:lpstr>
      <vt:lpstr>SQAC-DQAC</vt:lpstr>
      <vt:lpstr>Training</vt:lpstr>
      <vt:lpstr>Condom-Box</vt:lpstr>
      <vt:lpstr>ESB!Print_Area</vt:lpstr>
      <vt:lpstr>HDC!Print_Area</vt:lpstr>
      <vt:lpstr>PTK!Print_Area</vt:lpstr>
      <vt:lpstr>'SQAC-DQAC'!Print_Area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5</dc:creator>
  <cp:lastModifiedBy>samsungs</cp:lastModifiedBy>
  <cp:lastPrinted>2022-11-09T01:35:17Z</cp:lastPrinted>
  <dcterms:created xsi:type="dcterms:W3CDTF">2006-09-15T18:30:00Z</dcterms:created>
  <dcterms:modified xsi:type="dcterms:W3CDTF">2023-09-08T08:58:33Z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2a912c751c74461a93941a654c8b3302</vt:lpwstr>
  </property>
</Properties>
</file>